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APOYO\T HUMANO\"/>
    </mc:Choice>
  </mc:AlternateContent>
  <xr:revisionPtr revIDLastSave="0" documentId="13_ncr:1_{81F633C9-B540-423D-BCFA-C3496A28924E}" xr6:coauthVersionLast="47" xr6:coauthVersionMax="47" xr10:uidLastSave="{00000000-0000-0000-0000-000000000000}"/>
  <bookViews>
    <workbookView xWindow="-120" yWindow="-120" windowWidth="20730" windowHeight="11160" xr2:uid="{42BDADC5-8A13-4E29-BBC1-9FFE2135BEE5}"/>
  </bookViews>
  <sheets>
    <sheet name="GTH-FM-46" sheetId="2" r:id="rId1"/>
    <sheet name="TIPOLOGIAS" sheetId="1" r:id="rId2"/>
  </sheets>
  <definedNames>
    <definedName name="_xlnm.Print_Area" localSheetId="0">'GTH-FM-46'!$A$1:$J$80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5" i="2"/>
  <c r="B4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</calcChain>
</file>

<file path=xl/sharedStrings.xml><?xml version="1.0" encoding="utf-8"?>
<sst xmlns="http://schemas.openxmlformats.org/spreadsheetml/2006/main" count="628" uniqueCount="303">
  <si>
    <t>CODIGO</t>
  </si>
  <si>
    <t>TIPO DE VINCULACIÓN</t>
  </si>
  <si>
    <t>TEMA PRINCIPAL</t>
  </si>
  <si>
    <t>SITUACION ADMINISTRATIVA / ACTIVIDAD RELACIONADA</t>
  </si>
  <si>
    <t>Tipo documental</t>
  </si>
  <si>
    <t>INGRESO</t>
  </si>
  <si>
    <t>Documentación para ingreso</t>
  </si>
  <si>
    <t>CONCURSO DE MERITO</t>
  </si>
  <si>
    <t>Administración de personal</t>
  </si>
  <si>
    <t>Ingreso</t>
  </si>
  <si>
    <t>Lista de Elegibles</t>
  </si>
  <si>
    <t>Resolución de conformación de la lista de elegibles</t>
  </si>
  <si>
    <t>TODO TIPO DE VINCULACION</t>
  </si>
  <si>
    <t>GTH-FM-08: Formato de verificación de cumplimiento de requisitos</t>
  </si>
  <si>
    <t>LIBRE NOMBRAMIENTO Y REMOCIÓN</t>
  </si>
  <si>
    <t>Hoja de vida personal</t>
  </si>
  <si>
    <t xml:space="preserve">Declaración de Conflictos de Interés </t>
  </si>
  <si>
    <t>Hoja de vida de la función pública- formato hoja de vida SIDEAP</t>
  </si>
  <si>
    <t>Formulario único de Declaración Juramentada de Bienes y Rentas SIDEAP</t>
  </si>
  <si>
    <t>Comunicación y Resolución De Nombramiento.</t>
  </si>
  <si>
    <t>Decreto de nombramiento y vinculación</t>
  </si>
  <si>
    <t>Aceptación de nombramiento</t>
  </si>
  <si>
    <t>CARRERA ADMINISTRATIVA</t>
  </si>
  <si>
    <t>Solicitud de Prorroga</t>
  </si>
  <si>
    <t>Comunicación y Resolución de Prorroga de Nombramiento</t>
  </si>
  <si>
    <t>Fotocopia cédula de ciudadanía</t>
  </si>
  <si>
    <t>Certificados o Diplomas de Estudios</t>
  </si>
  <si>
    <t>Tarjeta Profesional o Certificado de vigencia de tarjeta profesional y de antecedentes profesionales</t>
  </si>
  <si>
    <t>Certificados de experiencia laboral</t>
  </si>
  <si>
    <t>Fotocopia de Libreta Militar o Certificación de definición de la situación militar</t>
  </si>
  <si>
    <t>Fotocopia de Licencia de Conducción</t>
  </si>
  <si>
    <t>Certificados de Antecedentes Disciplinarios (Personería, Procuraduría, Contraloría y Policía Nacional)</t>
  </si>
  <si>
    <t>Declaración juramentada de embargo de alimentos</t>
  </si>
  <si>
    <t>Certificación de afiliación a Seguridad Social</t>
  </si>
  <si>
    <t>Certificación Bancaria</t>
  </si>
  <si>
    <t>Lista de Chequeo para posesión</t>
  </si>
  <si>
    <t>Comunicación derogatoria de nombramiento</t>
  </si>
  <si>
    <t>Manifestación afiliación eps y fondo de pensiones- declaración de no pensión-inhabilidades e incompatibilidades</t>
  </si>
  <si>
    <t>Documentos de afiliaciones a seguridad social</t>
  </si>
  <si>
    <t>SST</t>
  </si>
  <si>
    <t xml:space="preserve">Certificado de examen médico ingreso </t>
  </si>
  <si>
    <t>Acta de posesión</t>
  </si>
  <si>
    <t>Notificación de funciones</t>
  </si>
  <si>
    <t>Concertación horario laboral</t>
  </si>
  <si>
    <t>Formato de Acuerdo de Confidencialidad</t>
  </si>
  <si>
    <t>Formato de Autorización de tratamiento de datos y notificación</t>
  </si>
  <si>
    <t>PERMANENCIA</t>
  </si>
  <si>
    <t>Documentación relacionada con la permanencia</t>
  </si>
  <si>
    <t>Solicitud de verificación de títulos profesionales</t>
  </si>
  <si>
    <t xml:space="preserve">Solicitud de verificación de tarjeta profesional </t>
  </si>
  <si>
    <t>Nomina</t>
  </si>
  <si>
    <t>Certificado de ingresos y retenciones DIAN</t>
  </si>
  <si>
    <t>Certificaciones</t>
  </si>
  <si>
    <t>Solicitudes y certificaciones laborales de la UAESP</t>
  </si>
  <si>
    <t>Capacitación</t>
  </si>
  <si>
    <t xml:space="preserve">Capacitación </t>
  </si>
  <si>
    <t>Formato ruta entrenamiento - informe ejecutivo de entrenamiento </t>
  </si>
  <si>
    <t>Certificados de capacitación y actualización</t>
  </si>
  <si>
    <t>Movilidad de planta</t>
  </si>
  <si>
    <t>Traslado de puesto de trabajo</t>
  </si>
  <si>
    <t>Manual de funciones</t>
  </si>
  <si>
    <t>Actualización manual de funciones.</t>
  </si>
  <si>
    <t>Carrera Administrativa</t>
  </si>
  <si>
    <t>Registro de inscripción en carrera administrativa</t>
  </si>
  <si>
    <t>Embargos</t>
  </si>
  <si>
    <t xml:space="preserve">Autorización de descuento por libranzas - nómina </t>
  </si>
  <si>
    <t>Vacaciones</t>
  </si>
  <si>
    <t>Solicitud de vacaciones</t>
  </si>
  <si>
    <t>Resolución de aprobación de disfrute de vacaciones</t>
  </si>
  <si>
    <t>Solicitud de interrupción y/o aplazamiento de vacaciones</t>
  </si>
  <si>
    <t>Resolución de interrupción y/o aplazamiento de vacaciones</t>
  </si>
  <si>
    <t>Licencia remunerada</t>
  </si>
  <si>
    <t>Solicitud de licencia</t>
  </si>
  <si>
    <t>Resolución de Licencia para actividades deportivas</t>
  </si>
  <si>
    <t>Resolución de Licencia medica o por enfermedad (incapacidad)</t>
  </si>
  <si>
    <t>Resolución de lactancia</t>
  </si>
  <si>
    <t>Bienestar e Incentivos</t>
  </si>
  <si>
    <t>Bienestar</t>
  </si>
  <si>
    <t>Resolución por estímulos e incentivos</t>
  </si>
  <si>
    <t xml:space="preserve">Memorando por reconocimiento de buena labor </t>
  </si>
  <si>
    <t>Resolución por reconocimiento de pensión</t>
  </si>
  <si>
    <t>Resolución de reconocimiento de indemnización sustitutiva</t>
  </si>
  <si>
    <t>Solicitud RTS - relación tiempo de servicio</t>
  </si>
  <si>
    <t>Autorización de compensatorios</t>
  </si>
  <si>
    <t>Permiso</t>
  </si>
  <si>
    <t>Solicitud y/o autorización de permiso</t>
  </si>
  <si>
    <t>Permiso remunerado</t>
  </si>
  <si>
    <t>Permiso sindical</t>
  </si>
  <si>
    <t>Licencia no remunerada</t>
  </si>
  <si>
    <t>Resolución para adelantar estudios</t>
  </si>
  <si>
    <t>Solicitud de liquidación de cesantías</t>
  </si>
  <si>
    <t>Memorando de notificación de cesantías e intereses</t>
  </si>
  <si>
    <t>Certificado expedición bono pensional</t>
  </si>
  <si>
    <t>Concertación de compromisos.</t>
  </si>
  <si>
    <t>EDL</t>
  </si>
  <si>
    <t>Evaluaciones de desempeño</t>
  </si>
  <si>
    <t>Certificado de examen médico periódico</t>
  </si>
  <si>
    <t>Encargo</t>
  </si>
  <si>
    <t xml:space="preserve">Resolución encargo de funciones </t>
  </si>
  <si>
    <t>Resolución prorroga de encargo</t>
  </si>
  <si>
    <t>Comisión</t>
  </si>
  <si>
    <t>Resolución de comisión de servicios</t>
  </si>
  <si>
    <t>Solicitudes al fondo nacional del ahorro</t>
  </si>
  <si>
    <t>Extracto de cotizaciones fondo de pensiones</t>
  </si>
  <si>
    <t>Resolución Prima Técnica</t>
  </si>
  <si>
    <t xml:space="preserve">Resolución Incremento Prima </t>
  </si>
  <si>
    <t>Formato de inventario elementos a cargo</t>
  </si>
  <si>
    <t>Memorando para financiamiento de estudio</t>
  </si>
  <si>
    <t xml:space="preserve">Resolución de incorporación planta de personal </t>
  </si>
  <si>
    <t>Memorando y acta de incorporación</t>
  </si>
  <si>
    <t>Comunicación de supresión de cargo</t>
  </si>
  <si>
    <t>Caja menor</t>
  </si>
  <si>
    <t>Resolución de asignación de caja menor</t>
  </si>
  <si>
    <t>Resolución de Licencia por luto</t>
  </si>
  <si>
    <t>Resolución de Licencia de maternidad</t>
  </si>
  <si>
    <t>Resolución de Licencia de paternidad</t>
  </si>
  <si>
    <t>Licencia ordinaria</t>
  </si>
  <si>
    <t>Código Único Disciplinario</t>
  </si>
  <si>
    <t>Comunicación de Anotación o fallo disciplinario o de juzgado</t>
  </si>
  <si>
    <t>Permiso académico</t>
  </si>
  <si>
    <t>Permiso por docencia universitaria</t>
  </si>
  <si>
    <t>Permiso a representantes de la Comisión de Personal</t>
  </si>
  <si>
    <t>Permiso por cumpleaños</t>
  </si>
  <si>
    <t>Permiso por uso de bicicleta</t>
  </si>
  <si>
    <t>Permiso Día de la familia</t>
  </si>
  <si>
    <t>Permiso tarde de juego</t>
  </si>
  <si>
    <t>Permiso para asistir a citas médicas, odontológicas reuniones escolares u otros</t>
  </si>
  <si>
    <t>Permiso por calamidad</t>
  </si>
  <si>
    <t>Permiso por día cívico, cumpleaños Bogotá</t>
  </si>
  <si>
    <t>Comisión de estudios</t>
  </si>
  <si>
    <t>Comisión de servicios</t>
  </si>
  <si>
    <t>Permiso por votación o por jurado de votación</t>
  </si>
  <si>
    <t>Comisión para desempeñar empleos de LNR</t>
  </si>
  <si>
    <t>Comisión para atender invitaciones de gobiernos extranjeros u organismos internacionales</t>
  </si>
  <si>
    <t xml:space="preserve">Notificaciones </t>
  </si>
  <si>
    <t>Notificaciones en relación a Comité de Convivencia Laboral</t>
  </si>
  <si>
    <t>SGSST</t>
  </si>
  <si>
    <t>Notificaciones en relación COPASST</t>
  </si>
  <si>
    <t>Notificaciones en relación a Comision de Personal</t>
  </si>
  <si>
    <t>Otras prestaciones sociales</t>
  </si>
  <si>
    <t>RETIRO</t>
  </si>
  <si>
    <t>Documentación relacionada con el retiro</t>
  </si>
  <si>
    <t>Retiro</t>
  </si>
  <si>
    <t>Resolución de desvinculación del funcionario por decisión judicial</t>
  </si>
  <si>
    <t>Carta de renuncia</t>
  </si>
  <si>
    <t>Renuncia al cargo por pensión</t>
  </si>
  <si>
    <t>Resolución de aceptación de la renuncia</t>
  </si>
  <si>
    <t xml:space="preserve">Informe de gestión por entrega de cargo o por traslado de área </t>
  </si>
  <si>
    <t>Certificado examen médico de retiro</t>
  </si>
  <si>
    <t xml:space="preserve">Paz y salvo </t>
  </si>
  <si>
    <t>Resolución de liquidación de prestaciones sociales</t>
  </si>
  <si>
    <t>Notificación resolución liquidación</t>
  </si>
  <si>
    <t>Resolución de Indemnización por retiro</t>
  </si>
  <si>
    <t>Nombre Servidor Público:</t>
  </si>
  <si>
    <t>Documento de identificación No:</t>
  </si>
  <si>
    <t>RESPONSABLE DE ELABORACION:</t>
  </si>
  <si>
    <t>FECHA DE ELABORACION</t>
  </si>
  <si>
    <t>DIA</t>
  </si>
  <si>
    <t xml:space="preserve">MES </t>
  </si>
  <si>
    <t>AÑO</t>
  </si>
  <si>
    <t>NOMBRE:</t>
  </si>
  <si>
    <t>ING1</t>
  </si>
  <si>
    <t>ING2</t>
  </si>
  <si>
    <t>ING3</t>
  </si>
  <si>
    <t>ING4</t>
  </si>
  <si>
    <t>ING5</t>
  </si>
  <si>
    <t>ING6</t>
  </si>
  <si>
    <t>ING7</t>
  </si>
  <si>
    <t>ING8</t>
  </si>
  <si>
    <t>ING9</t>
  </si>
  <si>
    <t>ING10</t>
  </si>
  <si>
    <t>ING11</t>
  </si>
  <si>
    <t>ING12</t>
  </si>
  <si>
    <t>ING13</t>
  </si>
  <si>
    <t>ING14</t>
  </si>
  <si>
    <t>ING15</t>
  </si>
  <si>
    <t>ING16</t>
  </si>
  <si>
    <t>ING17</t>
  </si>
  <si>
    <t>ING18</t>
  </si>
  <si>
    <t>ING19</t>
  </si>
  <si>
    <t>ING20</t>
  </si>
  <si>
    <t>ING21</t>
  </si>
  <si>
    <t>ING22</t>
  </si>
  <si>
    <t>ING23</t>
  </si>
  <si>
    <t>ING24</t>
  </si>
  <si>
    <t>ING25</t>
  </si>
  <si>
    <t>ING26</t>
  </si>
  <si>
    <t>ING27</t>
  </si>
  <si>
    <t>ING28</t>
  </si>
  <si>
    <t>ING29</t>
  </si>
  <si>
    <t>ING30</t>
  </si>
  <si>
    <t>ING31</t>
  </si>
  <si>
    <t>ING32</t>
  </si>
  <si>
    <t>PER1</t>
  </si>
  <si>
    <t>PER2</t>
  </si>
  <si>
    <t>PER3</t>
  </si>
  <si>
    <t>PER4</t>
  </si>
  <si>
    <t>PER5</t>
  </si>
  <si>
    <t>PER6</t>
  </si>
  <si>
    <t>PER7</t>
  </si>
  <si>
    <t>PER8</t>
  </si>
  <si>
    <t>PER9</t>
  </si>
  <si>
    <t>PER10</t>
  </si>
  <si>
    <t>PER11</t>
  </si>
  <si>
    <t>PER12</t>
  </si>
  <si>
    <t>PER13</t>
  </si>
  <si>
    <t>PER14</t>
  </si>
  <si>
    <t>PER15</t>
  </si>
  <si>
    <t>PER16</t>
  </si>
  <si>
    <t>PER17</t>
  </si>
  <si>
    <t>PER18</t>
  </si>
  <si>
    <t>PER19</t>
  </si>
  <si>
    <t>PER20</t>
  </si>
  <si>
    <t>PER21</t>
  </si>
  <si>
    <t>PER22</t>
  </si>
  <si>
    <t>PER23</t>
  </si>
  <si>
    <t>PER24</t>
  </si>
  <si>
    <t>PER25</t>
  </si>
  <si>
    <t>PER26</t>
  </si>
  <si>
    <t>PER27</t>
  </si>
  <si>
    <t>PER28</t>
  </si>
  <si>
    <t>PER29</t>
  </si>
  <si>
    <t>PER30</t>
  </si>
  <si>
    <t>PER31</t>
  </si>
  <si>
    <t>PER32</t>
  </si>
  <si>
    <t>PER33</t>
  </si>
  <si>
    <t>PER34</t>
  </si>
  <si>
    <t>PER35</t>
  </si>
  <si>
    <t>PER36</t>
  </si>
  <si>
    <t>PER37</t>
  </si>
  <si>
    <t>PER38</t>
  </si>
  <si>
    <t>PER39</t>
  </si>
  <si>
    <t>PER40</t>
  </si>
  <si>
    <t>PER41</t>
  </si>
  <si>
    <t>PER42</t>
  </si>
  <si>
    <t>PER43</t>
  </si>
  <si>
    <t>PER44</t>
  </si>
  <si>
    <t>PER45</t>
  </si>
  <si>
    <t>PER46</t>
  </si>
  <si>
    <t>PER47</t>
  </si>
  <si>
    <t>PER48</t>
  </si>
  <si>
    <t>PER49</t>
  </si>
  <si>
    <t>PER50</t>
  </si>
  <si>
    <t>PER51</t>
  </si>
  <si>
    <t>PER52</t>
  </si>
  <si>
    <t>PER53</t>
  </si>
  <si>
    <t>PER54</t>
  </si>
  <si>
    <t>PER55</t>
  </si>
  <si>
    <t>PER56</t>
  </si>
  <si>
    <t>PER57</t>
  </si>
  <si>
    <t>PER58</t>
  </si>
  <si>
    <t>PER59</t>
  </si>
  <si>
    <t>PER60</t>
  </si>
  <si>
    <t>PER61</t>
  </si>
  <si>
    <t>PER62</t>
  </si>
  <si>
    <t>PER63</t>
  </si>
  <si>
    <t>PER64</t>
  </si>
  <si>
    <t>PER65</t>
  </si>
  <si>
    <t>PER66</t>
  </si>
  <si>
    <t>PER67</t>
  </si>
  <si>
    <t>PER68</t>
  </si>
  <si>
    <t>PER69</t>
  </si>
  <si>
    <t>PER70</t>
  </si>
  <si>
    <t>PER71</t>
  </si>
  <si>
    <t>RET1</t>
  </si>
  <si>
    <t>RET2</t>
  </si>
  <si>
    <t>RET3</t>
  </si>
  <si>
    <t>RET4</t>
  </si>
  <si>
    <t>RET5</t>
  </si>
  <si>
    <t>RET6</t>
  </si>
  <si>
    <t>RET7</t>
  </si>
  <si>
    <t>RET8</t>
  </si>
  <si>
    <t>RET9</t>
  </si>
  <si>
    <t>RET10</t>
  </si>
  <si>
    <t>Anexos</t>
  </si>
  <si>
    <t>cd</t>
  </si>
  <si>
    <t>fotos</t>
  </si>
  <si>
    <t>Otro</t>
  </si>
  <si>
    <t xml:space="preserve"> FIRMA DEL JEFE DE TALENTO HUMANO</t>
  </si>
  <si>
    <r>
      <t xml:space="preserve">TIPO DOCUMENTAL
</t>
    </r>
    <r>
      <rPr>
        <b/>
        <sz val="8"/>
        <color theme="0" tint="-0.34998626667073579"/>
        <rFont val="Times New Roman"/>
        <family val="1"/>
      </rPr>
      <t>(Casilla formulada, no debe diligenciar este campo)</t>
    </r>
  </si>
  <si>
    <r>
      <t xml:space="preserve">FOLIO EN EL QUE INICIA
</t>
    </r>
    <r>
      <rPr>
        <b/>
        <sz val="8"/>
        <color theme="0" tint="-0.34998626667073579"/>
        <rFont val="Times New Roman"/>
        <family val="1"/>
      </rPr>
      <t>(Casilla formulada, no debe diligenciar este campo)</t>
    </r>
  </si>
  <si>
    <r>
      <t xml:space="preserve">FECHA DEL DOCUMENTO
</t>
    </r>
    <r>
      <rPr>
        <b/>
        <sz val="8"/>
        <color theme="0" tint="-0.34998626667073579"/>
        <rFont val="Times New Roman"/>
        <family val="1"/>
      </rPr>
      <t xml:space="preserve">(Ingrese la fecha del documento en formato dd/mm/aaaa) </t>
    </r>
  </si>
  <si>
    <r>
      <t xml:space="preserve">ANEXOS
</t>
    </r>
    <r>
      <rPr>
        <b/>
        <sz val="8"/>
        <color theme="0" tint="-0.34998626667073579"/>
        <rFont val="Times New Roman"/>
        <family val="1"/>
      </rPr>
      <t>(Seleccione de la lista desplegable)</t>
    </r>
  </si>
  <si>
    <r>
      <t xml:space="preserve">OBSERVACIONES
</t>
    </r>
    <r>
      <rPr>
        <b/>
        <sz val="8"/>
        <color theme="0" tint="-0.34998626667073579"/>
        <rFont val="Times New Roman"/>
        <family val="1"/>
      </rPr>
      <t>(Si aplica, ingrese sus observaciones frente al documento ingresado, ej.: documento poco legible)</t>
    </r>
  </si>
  <si>
    <t>USB</t>
  </si>
  <si>
    <r>
      <t xml:space="preserve">CODIGO TIPOLOGIA
</t>
    </r>
    <r>
      <rPr>
        <b/>
        <sz val="8"/>
        <color theme="0" tint="-0.34998626667073579"/>
        <rFont val="Times New Roman"/>
        <family val="1"/>
      </rPr>
      <t>(Ingrese el código, conforme al código que identifica el documento en la pestaña "Tipologías")</t>
    </r>
  </si>
  <si>
    <r>
      <t xml:space="preserve">TOTAL DE FOLIOS
</t>
    </r>
    <r>
      <rPr>
        <b/>
        <sz val="8"/>
        <color theme="0" tint="-0.34998626667073579"/>
        <rFont val="Times New Roman"/>
        <family val="1"/>
      </rPr>
      <t>(Indique el número de folios a ingresar)</t>
    </r>
  </si>
  <si>
    <r>
      <t xml:space="preserve">RADICADO
</t>
    </r>
    <r>
      <rPr>
        <b/>
        <sz val="8"/>
        <color theme="0" tint="-0.34998626667073579"/>
        <rFont val="Times New Roman"/>
        <family val="1"/>
      </rPr>
      <t>(Si aplica, indique el No. de radicado de correspondencia)</t>
    </r>
  </si>
  <si>
    <t>PER72</t>
  </si>
  <si>
    <t>PER73</t>
  </si>
  <si>
    <t>Teletrabajo</t>
  </si>
  <si>
    <t>Resolución de Teletrabajo</t>
  </si>
  <si>
    <t>Soportes del proceso de aprobación de teletrabajo.</t>
  </si>
  <si>
    <t>PER74</t>
  </si>
  <si>
    <t>PER75</t>
  </si>
  <si>
    <t>Dotación de vestuario</t>
  </si>
  <si>
    <t>Permiso por antigüedad</t>
  </si>
  <si>
    <t>RET11</t>
  </si>
  <si>
    <t>Entrevista de retiro</t>
  </si>
  <si>
    <t>Soportes de entrega de dotación de vestuario</t>
  </si>
  <si>
    <t>PER76</t>
  </si>
  <si>
    <t>Vacancia</t>
  </si>
  <si>
    <t>Vacancia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</si>
</sst>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rgb="FF000000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8"/>
      <color theme="0" tint="-0.34998626667073579"/>
      <name val="Times New Roman"/>
      <family val="1"/>
    </font>
    <font>
      <b/>
      <sz val="11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993366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C2D69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8" tint="0.79998168889431442"/>
        <bgColor rgb="FFFFCC99"/>
      </patternFill>
    </fill>
  </fills>
  <borders count="37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5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5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6" borderId="10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2" fillId="6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164" fontId="7" fillId="0" borderId="9" xfId="0" applyNumberFormat="1" applyFont="1" applyBorder="1" applyAlignment="1" applyProtection="1">
      <alignment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164" fontId="7" fillId="0" borderId="28" xfId="0" applyNumberFormat="1" applyFont="1" applyBorder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>
      <alignment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164" fontId="13" fillId="0" borderId="22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3" fillId="8" borderId="17" xfId="0" applyFont="1" applyFill="1" applyBorder="1" applyAlignment="1" applyProtection="1">
      <alignment horizontal="left" vertical="center"/>
      <protection locked="0"/>
    </xf>
    <xf numFmtId="0" fontId="13" fillId="8" borderId="18" xfId="0" applyFont="1" applyFill="1" applyBorder="1" applyAlignment="1" applyProtection="1">
      <alignment horizontal="left" vertical="center"/>
      <protection locked="0"/>
    </xf>
    <xf numFmtId="0" fontId="13" fillId="8" borderId="14" xfId="0" applyFont="1" applyFill="1" applyBorder="1" applyAlignment="1" applyProtection="1">
      <alignment horizontal="left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9" borderId="14" xfId="0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vertical="center"/>
      <protection locked="0"/>
    </xf>
    <xf numFmtId="164" fontId="13" fillId="8" borderId="14" xfId="0" applyNumberFormat="1" applyFont="1" applyFill="1" applyBorder="1" applyAlignment="1" applyProtection="1">
      <alignment horizontal="center" vertical="center"/>
      <protection locked="0"/>
    </xf>
    <xf numFmtId="0" fontId="15" fillId="8" borderId="14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horizontal="left" vertical="center"/>
      <protection locked="0"/>
    </xf>
    <xf numFmtId="0" fontId="13" fillId="8" borderId="4" xfId="0" applyFont="1" applyFill="1" applyBorder="1" applyAlignment="1" applyProtection="1">
      <alignment horizontal="left" vertical="center"/>
      <protection locked="0"/>
    </xf>
    <xf numFmtId="0" fontId="13" fillId="8" borderId="4" xfId="0" applyFont="1" applyFill="1" applyBorder="1" applyAlignment="1" applyProtection="1">
      <alignment horizontal="center" vertical="center"/>
      <protection locked="0"/>
    </xf>
    <xf numFmtId="49" fontId="13" fillId="8" borderId="0" xfId="0" applyNumberFormat="1" applyFont="1" applyFill="1" applyAlignment="1" applyProtection="1">
      <alignment horizontal="left" vertical="center"/>
      <protection locked="0"/>
    </xf>
    <xf numFmtId="164" fontId="13" fillId="8" borderId="0" xfId="0" applyNumberFormat="1" applyFont="1" applyFill="1" applyAlignment="1" applyProtection="1">
      <alignment horizontal="center" vertical="center"/>
      <protection locked="0"/>
    </xf>
    <xf numFmtId="0" fontId="15" fillId="8" borderId="0" xfId="0" applyFont="1" applyFill="1" applyAlignment="1" applyProtection="1">
      <alignment horizontal="center" vertical="center"/>
      <protection locked="0"/>
    </xf>
    <xf numFmtId="0" fontId="15" fillId="8" borderId="20" xfId="0" applyFont="1" applyFill="1" applyBorder="1" applyAlignment="1" applyProtection="1">
      <alignment horizontal="center" vertical="center"/>
      <protection locked="0"/>
    </xf>
    <xf numFmtId="49" fontId="10" fillId="10" borderId="5" xfId="0" applyNumberFormat="1" applyFont="1" applyFill="1" applyBorder="1" applyAlignment="1" applyProtection="1">
      <alignment horizontal="center" vertical="center"/>
      <protection locked="0"/>
    </xf>
    <xf numFmtId="0" fontId="10" fillId="10" borderId="8" xfId="0" applyFont="1" applyFill="1" applyBorder="1" applyAlignment="1" applyProtection="1">
      <alignment horizontal="center" vertical="center"/>
      <protection locked="0"/>
    </xf>
    <xf numFmtId="0" fontId="10" fillId="10" borderId="11" xfId="0" applyFont="1" applyFill="1" applyBorder="1" applyAlignment="1" applyProtection="1">
      <alignment horizontal="center" vertical="center"/>
      <protection locked="0"/>
    </xf>
    <xf numFmtId="0" fontId="16" fillId="11" borderId="21" xfId="0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6DC2D1A-B274-4947-9D29-3F6C8387038A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D15567-7960-4E73-BDD6-0EFF1CE19E70}" name="Tabla1" displayName="Tabla1" ref="L3:L7" totalsRowShown="0" headerRowDxfId="4" dataDxfId="2" headerRowBorderDxfId="3" tableBorderDxfId="1" headerRowCellStyle="Normal 2" dataCellStyle="Normal 2">
  <autoFilter ref="L3:L7" xr:uid="{FCD15567-7960-4E73-BDD6-0EFF1CE19E70}"/>
  <tableColumns count="1">
    <tableColumn id="1" xr3:uid="{495C6F05-AF70-45D2-8AE6-0DC0E77B46F3}" name="Anexos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F72A-2CF6-4283-B607-4DA7A05F651E}">
  <sheetPr>
    <pageSetUpPr fitToPage="1"/>
  </sheetPr>
  <dimension ref="A1:L80"/>
  <sheetViews>
    <sheetView tabSelected="1" view="pageLayout" zoomScale="85" zoomScaleNormal="100" zoomScalePageLayoutView="85" workbookViewId="0">
      <selection activeCell="F84" sqref="F84"/>
    </sheetView>
  </sheetViews>
  <sheetFormatPr baseColWidth="10" defaultRowHeight="15" x14ac:dyDescent="0.25"/>
  <cols>
    <col min="1" max="1" width="16.42578125" style="28" customWidth="1"/>
    <col min="2" max="4" width="28.140625" style="55" customWidth="1"/>
    <col min="5" max="5" width="18.28515625" style="52" customWidth="1"/>
    <col min="6" max="6" width="14.85546875" style="28" customWidth="1"/>
    <col min="7" max="7" width="19" style="70" customWidth="1"/>
    <col min="8" max="8" width="20.5703125" style="64" customWidth="1"/>
    <col min="9" max="9" width="16" style="28" customWidth="1"/>
    <col min="10" max="10" width="40.85546875" style="28" customWidth="1"/>
    <col min="11" max="12" width="0" style="28" hidden="1" customWidth="1"/>
    <col min="13" max="16384" width="11.42578125" style="28"/>
  </cols>
  <sheetData>
    <row r="1" spans="1:12" ht="16.5" thickBot="1" x14ac:dyDescent="0.3">
      <c r="A1" s="82" t="s">
        <v>153</v>
      </c>
      <c r="B1" s="83"/>
      <c r="C1" s="84"/>
      <c r="D1" s="84"/>
      <c r="E1" s="85"/>
      <c r="F1" s="86"/>
      <c r="G1" s="87"/>
      <c r="H1" s="88"/>
      <c r="I1" s="89"/>
      <c r="J1" s="90"/>
    </row>
    <row r="2" spans="1:12" ht="16.5" thickBot="1" x14ac:dyDescent="0.3">
      <c r="A2" s="91" t="s">
        <v>154</v>
      </c>
      <c r="B2" s="92"/>
      <c r="C2" s="92"/>
      <c r="D2" s="93"/>
      <c r="E2" s="94"/>
      <c r="F2" s="92"/>
      <c r="G2" s="95"/>
      <c r="H2" s="96"/>
      <c r="I2" s="97"/>
      <c r="J2" s="98"/>
    </row>
    <row r="3" spans="1:12" ht="102" customHeight="1" thickBot="1" x14ac:dyDescent="0.3">
      <c r="A3" s="102" t="s">
        <v>285</v>
      </c>
      <c r="B3" s="121" t="s">
        <v>279</v>
      </c>
      <c r="C3" s="121"/>
      <c r="D3" s="121"/>
      <c r="E3" s="71" t="s">
        <v>280</v>
      </c>
      <c r="F3" s="71" t="s">
        <v>286</v>
      </c>
      <c r="G3" s="72" t="s">
        <v>287</v>
      </c>
      <c r="H3" s="73" t="s">
        <v>281</v>
      </c>
      <c r="I3" s="72" t="s">
        <v>282</v>
      </c>
      <c r="J3" s="74" t="s">
        <v>283</v>
      </c>
      <c r="L3" s="27" t="s">
        <v>274</v>
      </c>
    </row>
    <row r="4" spans="1:12" ht="20.100000000000001" customHeight="1" x14ac:dyDescent="0.25">
      <c r="A4" s="99"/>
      <c r="B4" s="122" t="e">
        <f>VLOOKUP($A4,TIPOLOGIAS!A3:E122,5,FALSE)</f>
        <v>#N/A</v>
      </c>
      <c r="C4" s="122"/>
      <c r="D4" s="122"/>
      <c r="E4" s="47">
        <v>1</v>
      </c>
      <c r="F4" s="29"/>
      <c r="G4" s="65"/>
      <c r="H4" s="56"/>
      <c r="I4" s="30"/>
      <c r="J4" s="31"/>
      <c r="L4" s="32" t="s">
        <v>275</v>
      </c>
    </row>
    <row r="5" spans="1:12" ht="20.100000000000001" customHeight="1" x14ac:dyDescent="0.25">
      <c r="A5" s="100"/>
      <c r="B5" s="113" t="e">
        <f>VLOOKUP($A5,TIPOLOGIAS!A4:E123,5,FALSE)</f>
        <v>#N/A</v>
      </c>
      <c r="C5" s="113"/>
      <c r="D5" s="113"/>
      <c r="E5" s="48">
        <f>E4+F4</f>
        <v>1</v>
      </c>
      <c r="F5" s="33"/>
      <c r="G5" s="66"/>
      <c r="H5" s="57"/>
      <c r="I5" s="34"/>
      <c r="J5" s="35"/>
      <c r="L5" s="32" t="s">
        <v>284</v>
      </c>
    </row>
    <row r="6" spans="1:12" ht="20.100000000000001" customHeight="1" x14ac:dyDescent="0.25">
      <c r="A6" s="100"/>
      <c r="B6" s="113" t="e">
        <f>VLOOKUP($A6,TIPOLOGIAS!A5:E124,5,FALSE)</f>
        <v>#N/A</v>
      </c>
      <c r="C6" s="113"/>
      <c r="D6" s="113"/>
      <c r="E6" s="48">
        <f>E5+F5</f>
        <v>1</v>
      </c>
      <c r="F6" s="33"/>
      <c r="G6" s="66"/>
      <c r="H6" s="57"/>
      <c r="I6" s="34"/>
      <c r="J6" s="35"/>
      <c r="L6" s="32" t="s">
        <v>276</v>
      </c>
    </row>
    <row r="7" spans="1:12" ht="20.100000000000001" customHeight="1" x14ac:dyDescent="0.25">
      <c r="A7" s="100"/>
      <c r="B7" s="113" t="e">
        <f>VLOOKUP($A7,TIPOLOGIAS!A6:E125,5,FALSE)</f>
        <v>#N/A</v>
      </c>
      <c r="C7" s="113"/>
      <c r="D7" s="113"/>
      <c r="E7" s="48">
        <f t="shared" ref="E7:E70" si="0">E6+F6</f>
        <v>1</v>
      </c>
      <c r="F7" s="33"/>
      <c r="G7" s="66"/>
      <c r="H7" s="57"/>
      <c r="I7" s="34"/>
      <c r="J7" s="35"/>
      <c r="L7" s="32" t="s">
        <v>277</v>
      </c>
    </row>
    <row r="8" spans="1:12" ht="20.100000000000001" customHeight="1" x14ac:dyDescent="0.25">
      <c r="A8" s="100"/>
      <c r="B8" s="113" t="e">
        <f>VLOOKUP($A8,TIPOLOGIAS!A7:E126,5,FALSE)</f>
        <v>#N/A</v>
      </c>
      <c r="C8" s="113"/>
      <c r="D8" s="113"/>
      <c r="E8" s="48">
        <f t="shared" si="0"/>
        <v>1</v>
      </c>
      <c r="F8" s="33"/>
      <c r="G8" s="66"/>
      <c r="H8" s="57"/>
      <c r="I8" s="34"/>
      <c r="J8" s="35"/>
    </row>
    <row r="9" spans="1:12" ht="20.100000000000001" customHeight="1" x14ac:dyDescent="0.25">
      <c r="A9" s="100"/>
      <c r="B9" s="113" t="e">
        <f>VLOOKUP($A9,TIPOLOGIAS!A8:E127,5,FALSE)</f>
        <v>#N/A</v>
      </c>
      <c r="C9" s="113"/>
      <c r="D9" s="113"/>
      <c r="E9" s="48">
        <f t="shared" si="0"/>
        <v>1</v>
      </c>
      <c r="F9" s="33"/>
      <c r="G9" s="66"/>
      <c r="H9" s="57"/>
      <c r="I9" s="34"/>
      <c r="J9" s="35"/>
    </row>
    <row r="10" spans="1:12" ht="20.100000000000001" customHeight="1" x14ac:dyDescent="0.25">
      <c r="A10" s="100"/>
      <c r="B10" s="113" t="e">
        <f>VLOOKUP($A10,TIPOLOGIAS!A9:E128,5,FALSE)</f>
        <v>#N/A</v>
      </c>
      <c r="C10" s="113"/>
      <c r="D10" s="113"/>
      <c r="E10" s="48">
        <f t="shared" si="0"/>
        <v>1</v>
      </c>
      <c r="F10" s="33"/>
      <c r="G10" s="66"/>
      <c r="H10" s="58"/>
      <c r="I10" s="34"/>
      <c r="J10" s="35"/>
    </row>
    <row r="11" spans="1:12" ht="20.100000000000001" customHeight="1" x14ac:dyDescent="0.25">
      <c r="A11" s="100"/>
      <c r="B11" s="113" t="e">
        <f>VLOOKUP($A11,TIPOLOGIAS!A10:E129,5,FALSE)</f>
        <v>#N/A</v>
      </c>
      <c r="C11" s="113"/>
      <c r="D11" s="113"/>
      <c r="E11" s="48">
        <f t="shared" si="0"/>
        <v>1</v>
      </c>
      <c r="F11" s="33"/>
      <c r="G11" s="66"/>
      <c r="H11" s="57"/>
      <c r="I11" s="34"/>
      <c r="J11" s="35"/>
    </row>
    <row r="12" spans="1:12" ht="20.100000000000001" customHeight="1" x14ac:dyDescent="0.25">
      <c r="A12" s="100"/>
      <c r="B12" s="113" t="e">
        <f>VLOOKUP($A12,TIPOLOGIAS!A11:E130,5,FALSE)</f>
        <v>#N/A</v>
      </c>
      <c r="C12" s="113"/>
      <c r="D12" s="113"/>
      <c r="E12" s="48">
        <f t="shared" si="0"/>
        <v>1</v>
      </c>
      <c r="F12" s="33"/>
      <c r="G12" s="66"/>
      <c r="H12" s="57"/>
      <c r="I12" s="34"/>
      <c r="J12" s="35"/>
    </row>
    <row r="13" spans="1:12" ht="20.100000000000001" customHeight="1" x14ac:dyDescent="0.25">
      <c r="A13" s="100"/>
      <c r="B13" s="113" t="e">
        <f>VLOOKUP($A13,TIPOLOGIAS!A12:E131,5,FALSE)</f>
        <v>#N/A</v>
      </c>
      <c r="C13" s="113"/>
      <c r="D13" s="113"/>
      <c r="E13" s="48">
        <f t="shared" si="0"/>
        <v>1</v>
      </c>
      <c r="F13" s="33"/>
      <c r="G13" s="66"/>
      <c r="H13" s="57"/>
      <c r="I13" s="34"/>
      <c r="J13" s="35"/>
    </row>
    <row r="14" spans="1:12" ht="20.100000000000001" customHeight="1" x14ac:dyDescent="0.25">
      <c r="A14" s="100"/>
      <c r="B14" s="113" t="e">
        <f>VLOOKUP($A14,TIPOLOGIAS!A13:E132,5,FALSE)</f>
        <v>#N/A</v>
      </c>
      <c r="C14" s="113"/>
      <c r="D14" s="113"/>
      <c r="E14" s="48">
        <f t="shared" si="0"/>
        <v>1</v>
      </c>
      <c r="F14" s="33"/>
      <c r="G14" s="66"/>
      <c r="H14" s="57"/>
      <c r="I14" s="34"/>
      <c r="J14" s="35"/>
    </row>
    <row r="15" spans="1:12" ht="20.100000000000001" customHeight="1" x14ac:dyDescent="0.25">
      <c r="A15" s="100"/>
      <c r="B15" s="113" t="e">
        <f>VLOOKUP($A15,TIPOLOGIAS!A14:E133,5,FALSE)</f>
        <v>#N/A</v>
      </c>
      <c r="C15" s="113"/>
      <c r="D15" s="113"/>
      <c r="E15" s="48">
        <f t="shared" si="0"/>
        <v>1</v>
      </c>
      <c r="F15" s="33"/>
      <c r="G15" s="66"/>
      <c r="H15" s="57"/>
      <c r="I15" s="34"/>
      <c r="J15" s="35"/>
    </row>
    <row r="16" spans="1:12" ht="20.100000000000001" customHeight="1" x14ac:dyDescent="0.25">
      <c r="A16" s="100"/>
      <c r="B16" s="113" t="e">
        <f>VLOOKUP($A16,TIPOLOGIAS!A15:E134,5,FALSE)</f>
        <v>#N/A</v>
      </c>
      <c r="C16" s="113"/>
      <c r="D16" s="113"/>
      <c r="E16" s="48">
        <f t="shared" si="0"/>
        <v>1</v>
      </c>
      <c r="F16" s="33"/>
      <c r="G16" s="66"/>
      <c r="H16" s="57"/>
      <c r="I16" s="34"/>
      <c r="J16" s="35"/>
    </row>
    <row r="17" spans="1:10" ht="20.100000000000001" customHeight="1" x14ac:dyDescent="0.25">
      <c r="A17" s="100"/>
      <c r="B17" s="113" t="e">
        <f>VLOOKUP($A17,TIPOLOGIAS!A16:E135,5,FALSE)</f>
        <v>#N/A</v>
      </c>
      <c r="C17" s="113"/>
      <c r="D17" s="113"/>
      <c r="E17" s="48">
        <f t="shared" si="0"/>
        <v>1</v>
      </c>
      <c r="F17" s="33"/>
      <c r="G17" s="66"/>
      <c r="H17" s="57"/>
      <c r="I17" s="34"/>
      <c r="J17" s="35"/>
    </row>
    <row r="18" spans="1:10" ht="20.100000000000001" customHeight="1" x14ac:dyDescent="0.25">
      <c r="A18" s="100"/>
      <c r="B18" s="113" t="e">
        <f>VLOOKUP($A18,TIPOLOGIAS!A17:E136,5,FALSE)</f>
        <v>#N/A</v>
      </c>
      <c r="C18" s="113"/>
      <c r="D18" s="113"/>
      <c r="E18" s="48">
        <f t="shared" si="0"/>
        <v>1</v>
      </c>
      <c r="F18" s="33"/>
      <c r="G18" s="66"/>
      <c r="H18" s="57"/>
      <c r="I18" s="34"/>
      <c r="J18" s="35"/>
    </row>
    <row r="19" spans="1:10" ht="20.100000000000001" customHeight="1" x14ac:dyDescent="0.25">
      <c r="A19" s="100"/>
      <c r="B19" s="113" t="e">
        <f>VLOOKUP($A19,TIPOLOGIAS!A18:E137,5,FALSE)</f>
        <v>#N/A</v>
      </c>
      <c r="C19" s="113"/>
      <c r="D19" s="113"/>
      <c r="E19" s="48">
        <f t="shared" si="0"/>
        <v>1</v>
      </c>
      <c r="F19" s="33"/>
      <c r="G19" s="66"/>
      <c r="H19" s="57"/>
      <c r="I19" s="34"/>
      <c r="J19" s="35"/>
    </row>
    <row r="20" spans="1:10" ht="20.100000000000001" customHeight="1" x14ac:dyDescent="0.25">
      <c r="A20" s="100"/>
      <c r="B20" s="113" t="e">
        <f>VLOOKUP($A20,TIPOLOGIAS!A19:E138,5,FALSE)</f>
        <v>#N/A</v>
      </c>
      <c r="C20" s="113"/>
      <c r="D20" s="113"/>
      <c r="E20" s="48">
        <f t="shared" si="0"/>
        <v>1</v>
      </c>
      <c r="F20" s="33"/>
      <c r="G20" s="66"/>
      <c r="H20" s="57"/>
      <c r="I20" s="34"/>
      <c r="J20" s="35"/>
    </row>
    <row r="21" spans="1:10" ht="20.100000000000001" customHeight="1" x14ac:dyDescent="0.25">
      <c r="A21" s="100"/>
      <c r="B21" s="113" t="e">
        <f>VLOOKUP($A21,TIPOLOGIAS!A20:E139,5,FALSE)</f>
        <v>#N/A</v>
      </c>
      <c r="C21" s="113"/>
      <c r="D21" s="113"/>
      <c r="E21" s="48">
        <f t="shared" si="0"/>
        <v>1</v>
      </c>
      <c r="F21" s="33"/>
      <c r="G21" s="66"/>
      <c r="H21" s="57"/>
      <c r="I21" s="34"/>
      <c r="J21" s="35"/>
    </row>
    <row r="22" spans="1:10" ht="20.100000000000001" customHeight="1" x14ac:dyDescent="0.25">
      <c r="A22" s="100"/>
      <c r="B22" s="113" t="e">
        <f>VLOOKUP($A22,TIPOLOGIAS!A21:E140,5,FALSE)</f>
        <v>#N/A</v>
      </c>
      <c r="C22" s="113"/>
      <c r="D22" s="113"/>
      <c r="E22" s="48">
        <f t="shared" si="0"/>
        <v>1</v>
      </c>
      <c r="F22" s="33"/>
      <c r="G22" s="66"/>
      <c r="H22" s="57"/>
      <c r="I22" s="34"/>
      <c r="J22" s="35"/>
    </row>
    <row r="23" spans="1:10" ht="20.100000000000001" customHeight="1" x14ac:dyDescent="0.25">
      <c r="A23" s="100"/>
      <c r="B23" s="113" t="e">
        <f>VLOOKUP($A23,TIPOLOGIAS!A22:E141,5,FALSE)</f>
        <v>#N/A</v>
      </c>
      <c r="C23" s="113"/>
      <c r="D23" s="113"/>
      <c r="E23" s="48">
        <f t="shared" si="0"/>
        <v>1</v>
      </c>
      <c r="F23" s="33"/>
      <c r="G23" s="66"/>
      <c r="H23" s="57"/>
      <c r="I23" s="34"/>
      <c r="J23" s="35"/>
    </row>
    <row r="24" spans="1:10" ht="20.100000000000001" customHeight="1" x14ac:dyDescent="0.25">
      <c r="A24" s="100"/>
      <c r="B24" s="113" t="e">
        <f>VLOOKUP($A24,TIPOLOGIAS!A23:E142,5,FALSE)</f>
        <v>#N/A</v>
      </c>
      <c r="C24" s="113"/>
      <c r="D24" s="113"/>
      <c r="E24" s="48">
        <f t="shared" si="0"/>
        <v>1</v>
      </c>
      <c r="F24" s="33"/>
      <c r="G24" s="66"/>
      <c r="H24" s="57"/>
      <c r="I24" s="34"/>
      <c r="J24" s="35"/>
    </row>
    <row r="25" spans="1:10" ht="20.100000000000001" customHeight="1" x14ac:dyDescent="0.25">
      <c r="A25" s="100"/>
      <c r="B25" s="113" t="e">
        <f>VLOOKUP($A25,TIPOLOGIAS!A24:E143,5,FALSE)</f>
        <v>#N/A</v>
      </c>
      <c r="C25" s="113"/>
      <c r="D25" s="113"/>
      <c r="E25" s="48">
        <f t="shared" si="0"/>
        <v>1</v>
      </c>
      <c r="F25" s="33"/>
      <c r="G25" s="66"/>
      <c r="H25" s="57"/>
      <c r="I25" s="34"/>
      <c r="J25" s="35"/>
    </row>
    <row r="26" spans="1:10" ht="20.100000000000001" customHeight="1" x14ac:dyDescent="0.25">
      <c r="A26" s="100"/>
      <c r="B26" s="113" t="e">
        <f>VLOOKUP($A26,TIPOLOGIAS!A25:E144,5,FALSE)</f>
        <v>#N/A</v>
      </c>
      <c r="C26" s="113"/>
      <c r="D26" s="113"/>
      <c r="E26" s="48">
        <f t="shared" si="0"/>
        <v>1</v>
      </c>
      <c r="F26" s="33"/>
      <c r="G26" s="66"/>
      <c r="H26" s="57"/>
      <c r="I26" s="34"/>
      <c r="J26" s="35"/>
    </row>
    <row r="27" spans="1:10" ht="20.100000000000001" customHeight="1" x14ac:dyDescent="0.25">
      <c r="A27" s="100"/>
      <c r="B27" s="113" t="e">
        <f>VLOOKUP($A27,TIPOLOGIAS!A26:E145,5,FALSE)</f>
        <v>#N/A</v>
      </c>
      <c r="C27" s="113"/>
      <c r="D27" s="113"/>
      <c r="E27" s="48">
        <f t="shared" si="0"/>
        <v>1</v>
      </c>
      <c r="F27" s="33"/>
      <c r="G27" s="66"/>
      <c r="H27" s="57"/>
      <c r="I27" s="34"/>
      <c r="J27" s="35"/>
    </row>
    <row r="28" spans="1:10" ht="20.100000000000001" customHeight="1" x14ac:dyDescent="0.25">
      <c r="A28" s="100"/>
      <c r="B28" s="113" t="e">
        <f>VLOOKUP($A28,TIPOLOGIAS!A27:E146,5,FALSE)</f>
        <v>#N/A</v>
      </c>
      <c r="C28" s="113"/>
      <c r="D28" s="113"/>
      <c r="E28" s="48">
        <f t="shared" si="0"/>
        <v>1</v>
      </c>
      <c r="F28" s="33"/>
      <c r="G28" s="66"/>
      <c r="H28" s="57"/>
      <c r="I28" s="34"/>
      <c r="J28" s="35"/>
    </row>
    <row r="29" spans="1:10" ht="20.100000000000001" customHeight="1" x14ac:dyDescent="0.25">
      <c r="A29" s="100"/>
      <c r="B29" s="113" t="e">
        <f>VLOOKUP($A29,TIPOLOGIAS!A28:E147,5,FALSE)</f>
        <v>#N/A</v>
      </c>
      <c r="C29" s="113"/>
      <c r="D29" s="113"/>
      <c r="E29" s="48">
        <f t="shared" si="0"/>
        <v>1</v>
      </c>
      <c r="F29" s="33"/>
      <c r="G29" s="66"/>
      <c r="H29" s="57"/>
      <c r="I29" s="34"/>
      <c r="J29" s="35"/>
    </row>
    <row r="30" spans="1:10" ht="20.100000000000001" customHeight="1" x14ac:dyDescent="0.25">
      <c r="A30" s="100"/>
      <c r="B30" s="113" t="e">
        <f>VLOOKUP($A30,TIPOLOGIAS!A29:E148,5,FALSE)</f>
        <v>#N/A</v>
      </c>
      <c r="C30" s="113"/>
      <c r="D30" s="113"/>
      <c r="E30" s="48">
        <f t="shared" si="0"/>
        <v>1</v>
      </c>
      <c r="F30" s="33"/>
      <c r="G30" s="66"/>
      <c r="H30" s="57"/>
      <c r="I30" s="34"/>
      <c r="J30" s="35"/>
    </row>
    <row r="31" spans="1:10" ht="20.100000000000001" customHeight="1" x14ac:dyDescent="0.25">
      <c r="A31" s="100"/>
      <c r="B31" s="113" t="e">
        <f>VLOOKUP($A31,TIPOLOGIAS!A30:E149,5,FALSE)</f>
        <v>#N/A</v>
      </c>
      <c r="C31" s="113"/>
      <c r="D31" s="113"/>
      <c r="E31" s="48">
        <f t="shared" si="0"/>
        <v>1</v>
      </c>
      <c r="F31" s="33"/>
      <c r="G31" s="66"/>
      <c r="H31" s="57"/>
      <c r="I31" s="34"/>
      <c r="J31" s="35"/>
    </row>
    <row r="32" spans="1:10" ht="20.100000000000001" customHeight="1" x14ac:dyDescent="0.25">
      <c r="A32" s="100"/>
      <c r="B32" s="113" t="e">
        <f>VLOOKUP($A32,TIPOLOGIAS!A31:E150,5,FALSE)</f>
        <v>#N/A</v>
      </c>
      <c r="C32" s="113"/>
      <c r="D32" s="113"/>
      <c r="E32" s="48">
        <f t="shared" si="0"/>
        <v>1</v>
      </c>
      <c r="F32" s="33"/>
      <c r="G32" s="66"/>
      <c r="H32" s="57"/>
      <c r="I32" s="34"/>
      <c r="J32" s="35"/>
    </row>
    <row r="33" spans="1:10" ht="20.100000000000001" customHeight="1" x14ac:dyDescent="0.25">
      <c r="A33" s="100"/>
      <c r="B33" s="113" t="e">
        <f>VLOOKUP($A33,TIPOLOGIAS!A32:E151,5,FALSE)</f>
        <v>#N/A</v>
      </c>
      <c r="C33" s="113"/>
      <c r="D33" s="113"/>
      <c r="E33" s="48">
        <f t="shared" si="0"/>
        <v>1</v>
      </c>
      <c r="F33" s="33"/>
      <c r="G33" s="66"/>
      <c r="H33" s="57"/>
      <c r="I33" s="34"/>
      <c r="J33" s="35"/>
    </row>
    <row r="34" spans="1:10" ht="20.100000000000001" customHeight="1" x14ac:dyDescent="0.25">
      <c r="A34" s="100"/>
      <c r="B34" s="113" t="e">
        <f>VLOOKUP($A34,TIPOLOGIAS!A33:E152,5,FALSE)</f>
        <v>#N/A</v>
      </c>
      <c r="C34" s="113"/>
      <c r="D34" s="113"/>
      <c r="E34" s="48">
        <f t="shared" si="0"/>
        <v>1</v>
      </c>
      <c r="F34" s="33"/>
      <c r="G34" s="66"/>
      <c r="H34" s="57"/>
      <c r="I34" s="34"/>
      <c r="J34" s="35"/>
    </row>
    <row r="35" spans="1:10" ht="20.100000000000001" customHeight="1" x14ac:dyDescent="0.25">
      <c r="A35" s="100"/>
      <c r="B35" s="113" t="e">
        <f>VLOOKUP($A35,TIPOLOGIAS!A34:E153,5,FALSE)</f>
        <v>#N/A</v>
      </c>
      <c r="C35" s="113"/>
      <c r="D35" s="113"/>
      <c r="E35" s="48">
        <f t="shared" si="0"/>
        <v>1</v>
      </c>
      <c r="F35" s="33"/>
      <c r="G35" s="66"/>
      <c r="H35" s="57"/>
      <c r="I35" s="34"/>
      <c r="J35" s="35"/>
    </row>
    <row r="36" spans="1:10" ht="20.100000000000001" customHeight="1" x14ac:dyDescent="0.25">
      <c r="A36" s="100"/>
      <c r="B36" s="113" t="e">
        <f>VLOOKUP($A36,TIPOLOGIAS!A35:E154,5,FALSE)</f>
        <v>#N/A</v>
      </c>
      <c r="C36" s="113"/>
      <c r="D36" s="113"/>
      <c r="E36" s="48">
        <f t="shared" si="0"/>
        <v>1</v>
      </c>
      <c r="F36" s="33"/>
      <c r="G36" s="66"/>
      <c r="H36" s="57"/>
      <c r="I36" s="34"/>
      <c r="J36" s="35"/>
    </row>
    <row r="37" spans="1:10" ht="20.100000000000001" customHeight="1" x14ac:dyDescent="0.25">
      <c r="A37" s="100"/>
      <c r="B37" s="113" t="e">
        <f>VLOOKUP($A37,TIPOLOGIAS!A36:E155,5,FALSE)</f>
        <v>#N/A</v>
      </c>
      <c r="C37" s="113"/>
      <c r="D37" s="113"/>
      <c r="E37" s="48">
        <f t="shared" si="0"/>
        <v>1</v>
      </c>
      <c r="F37" s="33"/>
      <c r="G37" s="66"/>
      <c r="H37" s="57"/>
      <c r="I37" s="34"/>
      <c r="J37" s="35"/>
    </row>
    <row r="38" spans="1:10" ht="20.100000000000001" customHeight="1" x14ac:dyDescent="0.25">
      <c r="A38" s="100"/>
      <c r="B38" s="113" t="e">
        <f>VLOOKUP($A38,TIPOLOGIAS!A37:E156,5,FALSE)</f>
        <v>#N/A</v>
      </c>
      <c r="C38" s="113"/>
      <c r="D38" s="113"/>
      <c r="E38" s="48">
        <f t="shared" si="0"/>
        <v>1</v>
      </c>
      <c r="F38" s="33"/>
      <c r="G38" s="66"/>
      <c r="H38" s="57"/>
      <c r="I38" s="34"/>
      <c r="J38" s="35"/>
    </row>
    <row r="39" spans="1:10" ht="20.100000000000001" customHeight="1" x14ac:dyDescent="0.25">
      <c r="A39" s="100"/>
      <c r="B39" s="113" t="e">
        <f>VLOOKUP($A39,TIPOLOGIAS!A38:E157,5,FALSE)</f>
        <v>#N/A</v>
      </c>
      <c r="C39" s="113"/>
      <c r="D39" s="113"/>
      <c r="E39" s="48">
        <f t="shared" si="0"/>
        <v>1</v>
      </c>
      <c r="F39" s="33"/>
      <c r="G39" s="66"/>
      <c r="H39" s="57"/>
      <c r="I39" s="34"/>
      <c r="J39" s="35"/>
    </row>
    <row r="40" spans="1:10" ht="20.100000000000001" customHeight="1" x14ac:dyDescent="0.25">
      <c r="A40" s="100"/>
      <c r="B40" s="113" t="e">
        <f>VLOOKUP($A40,TIPOLOGIAS!A39:E158,5,FALSE)</f>
        <v>#N/A</v>
      </c>
      <c r="C40" s="113"/>
      <c r="D40" s="113"/>
      <c r="E40" s="48">
        <f t="shared" si="0"/>
        <v>1</v>
      </c>
      <c r="F40" s="33"/>
      <c r="G40" s="66"/>
      <c r="H40" s="57"/>
      <c r="I40" s="34"/>
      <c r="J40" s="35"/>
    </row>
    <row r="41" spans="1:10" ht="20.100000000000001" customHeight="1" x14ac:dyDescent="0.25">
      <c r="A41" s="100"/>
      <c r="B41" s="113" t="e">
        <f>VLOOKUP($A41,TIPOLOGIAS!A40:E159,5,FALSE)</f>
        <v>#N/A</v>
      </c>
      <c r="C41" s="113"/>
      <c r="D41" s="113"/>
      <c r="E41" s="48">
        <f t="shared" si="0"/>
        <v>1</v>
      </c>
      <c r="F41" s="33"/>
      <c r="G41" s="66"/>
      <c r="H41" s="57"/>
      <c r="I41" s="34"/>
      <c r="J41" s="35"/>
    </row>
    <row r="42" spans="1:10" ht="20.100000000000001" customHeight="1" x14ac:dyDescent="0.25">
      <c r="A42" s="100"/>
      <c r="B42" s="113" t="e">
        <f>VLOOKUP($A42,TIPOLOGIAS!A41:E160,5,FALSE)</f>
        <v>#N/A</v>
      </c>
      <c r="C42" s="113"/>
      <c r="D42" s="113"/>
      <c r="E42" s="48">
        <f t="shared" si="0"/>
        <v>1</v>
      </c>
      <c r="F42" s="33"/>
      <c r="G42" s="66"/>
      <c r="H42" s="57"/>
      <c r="I42" s="34"/>
      <c r="J42" s="35"/>
    </row>
    <row r="43" spans="1:10" ht="20.100000000000001" customHeight="1" x14ac:dyDescent="0.25">
      <c r="A43" s="100"/>
      <c r="B43" s="113" t="e">
        <f>VLOOKUP($A43,TIPOLOGIAS!A42:E161,5,FALSE)</f>
        <v>#N/A</v>
      </c>
      <c r="C43" s="113"/>
      <c r="D43" s="113"/>
      <c r="E43" s="48">
        <f t="shared" si="0"/>
        <v>1</v>
      </c>
      <c r="F43" s="33"/>
      <c r="G43" s="66"/>
      <c r="H43" s="57"/>
      <c r="I43" s="34"/>
      <c r="J43" s="35"/>
    </row>
    <row r="44" spans="1:10" ht="20.100000000000001" customHeight="1" x14ac:dyDescent="0.25">
      <c r="A44" s="100"/>
      <c r="B44" s="113" t="e">
        <f>VLOOKUP($A44,TIPOLOGIAS!A43:E162,5,FALSE)</f>
        <v>#N/A</v>
      </c>
      <c r="C44" s="113"/>
      <c r="D44" s="113"/>
      <c r="E44" s="48">
        <f t="shared" si="0"/>
        <v>1</v>
      </c>
      <c r="F44" s="33"/>
      <c r="G44" s="66"/>
      <c r="H44" s="57"/>
      <c r="I44" s="34"/>
      <c r="J44" s="35"/>
    </row>
    <row r="45" spans="1:10" ht="20.100000000000001" customHeight="1" x14ac:dyDescent="0.25">
      <c r="A45" s="100"/>
      <c r="B45" s="113" t="e">
        <f>VLOOKUP($A45,TIPOLOGIAS!A44:E163,5,FALSE)</f>
        <v>#N/A</v>
      </c>
      <c r="C45" s="113"/>
      <c r="D45" s="113"/>
      <c r="E45" s="48">
        <f t="shared" si="0"/>
        <v>1</v>
      </c>
      <c r="F45" s="33"/>
      <c r="G45" s="66"/>
      <c r="H45" s="57"/>
      <c r="I45" s="34"/>
      <c r="J45" s="35"/>
    </row>
    <row r="46" spans="1:10" ht="20.100000000000001" customHeight="1" x14ac:dyDescent="0.25">
      <c r="A46" s="100"/>
      <c r="B46" s="113" t="e">
        <f>VLOOKUP($A46,TIPOLOGIAS!A45:E164,5,FALSE)</f>
        <v>#N/A</v>
      </c>
      <c r="C46" s="113"/>
      <c r="D46" s="113"/>
      <c r="E46" s="48">
        <f t="shared" si="0"/>
        <v>1</v>
      </c>
      <c r="F46" s="33"/>
      <c r="G46" s="66"/>
      <c r="H46" s="57"/>
      <c r="I46" s="34"/>
      <c r="J46" s="35"/>
    </row>
    <row r="47" spans="1:10" ht="20.100000000000001" customHeight="1" x14ac:dyDescent="0.25">
      <c r="A47" s="100"/>
      <c r="B47" s="113" t="e">
        <f>VLOOKUP($A47,TIPOLOGIAS!A46:E165,5,FALSE)</f>
        <v>#N/A</v>
      </c>
      <c r="C47" s="113"/>
      <c r="D47" s="113"/>
      <c r="E47" s="48">
        <f t="shared" si="0"/>
        <v>1</v>
      </c>
      <c r="F47" s="33"/>
      <c r="G47" s="66"/>
      <c r="H47" s="57"/>
      <c r="I47" s="34"/>
      <c r="J47" s="35"/>
    </row>
    <row r="48" spans="1:10" ht="20.100000000000001" customHeight="1" x14ac:dyDescent="0.25">
      <c r="A48" s="100"/>
      <c r="B48" s="113" t="e">
        <f>VLOOKUP($A48,TIPOLOGIAS!A47:E166,5,FALSE)</f>
        <v>#N/A</v>
      </c>
      <c r="C48" s="113"/>
      <c r="D48" s="113"/>
      <c r="E48" s="48">
        <f t="shared" si="0"/>
        <v>1</v>
      </c>
      <c r="F48" s="33"/>
      <c r="G48" s="66"/>
      <c r="H48" s="57"/>
      <c r="I48" s="34"/>
      <c r="J48" s="35"/>
    </row>
    <row r="49" spans="1:10" ht="20.100000000000001" customHeight="1" x14ac:dyDescent="0.25">
      <c r="A49" s="100"/>
      <c r="B49" s="113" t="e">
        <f>VLOOKUP($A49,TIPOLOGIAS!A48:E167,5,FALSE)</f>
        <v>#N/A</v>
      </c>
      <c r="C49" s="113"/>
      <c r="D49" s="113"/>
      <c r="E49" s="48">
        <f t="shared" si="0"/>
        <v>1</v>
      </c>
      <c r="F49" s="33"/>
      <c r="G49" s="66"/>
      <c r="H49" s="57"/>
      <c r="I49" s="34"/>
      <c r="J49" s="35"/>
    </row>
    <row r="50" spans="1:10" ht="20.100000000000001" customHeight="1" x14ac:dyDescent="0.25">
      <c r="A50" s="100"/>
      <c r="B50" s="113" t="e">
        <f>VLOOKUP($A50,TIPOLOGIAS!A49:E168,5,FALSE)</f>
        <v>#N/A</v>
      </c>
      <c r="C50" s="113"/>
      <c r="D50" s="113"/>
      <c r="E50" s="48">
        <f t="shared" si="0"/>
        <v>1</v>
      </c>
      <c r="F50" s="33"/>
      <c r="G50" s="66"/>
      <c r="H50" s="57"/>
      <c r="I50" s="34"/>
      <c r="J50" s="35"/>
    </row>
    <row r="51" spans="1:10" ht="20.100000000000001" customHeight="1" x14ac:dyDescent="0.25">
      <c r="A51" s="100"/>
      <c r="B51" s="113" t="e">
        <f>VLOOKUP($A51,TIPOLOGIAS!A50:E169,5,FALSE)</f>
        <v>#N/A</v>
      </c>
      <c r="C51" s="113"/>
      <c r="D51" s="113"/>
      <c r="E51" s="48">
        <f t="shared" si="0"/>
        <v>1</v>
      </c>
      <c r="F51" s="33"/>
      <c r="G51" s="66"/>
      <c r="H51" s="57"/>
      <c r="I51" s="34"/>
      <c r="J51" s="35"/>
    </row>
    <row r="52" spans="1:10" ht="20.100000000000001" customHeight="1" x14ac:dyDescent="0.25">
      <c r="A52" s="100"/>
      <c r="B52" s="113" t="e">
        <f>VLOOKUP($A52,TIPOLOGIAS!A51:E170,5,FALSE)</f>
        <v>#N/A</v>
      </c>
      <c r="C52" s="113"/>
      <c r="D52" s="113"/>
      <c r="E52" s="48">
        <f t="shared" si="0"/>
        <v>1</v>
      </c>
      <c r="F52" s="33"/>
      <c r="G52" s="66"/>
      <c r="H52" s="57"/>
      <c r="I52" s="34"/>
      <c r="J52" s="35"/>
    </row>
    <row r="53" spans="1:10" ht="20.100000000000001" customHeight="1" x14ac:dyDescent="0.25">
      <c r="A53" s="100"/>
      <c r="B53" s="113" t="e">
        <f>VLOOKUP($A53,TIPOLOGIAS!A52:E171,5,FALSE)</f>
        <v>#N/A</v>
      </c>
      <c r="C53" s="113"/>
      <c r="D53" s="113"/>
      <c r="E53" s="48">
        <f t="shared" si="0"/>
        <v>1</v>
      </c>
      <c r="F53" s="33"/>
      <c r="G53" s="66"/>
      <c r="H53" s="57"/>
      <c r="I53" s="34"/>
      <c r="J53" s="35"/>
    </row>
    <row r="54" spans="1:10" ht="20.100000000000001" customHeight="1" x14ac:dyDescent="0.25">
      <c r="A54" s="100"/>
      <c r="B54" s="113" t="e">
        <f>VLOOKUP($A54,TIPOLOGIAS!A53:E172,5,FALSE)</f>
        <v>#N/A</v>
      </c>
      <c r="C54" s="113"/>
      <c r="D54" s="113"/>
      <c r="E54" s="48">
        <f t="shared" si="0"/>
        <v>1</v>
      </c>
      <c r="F54" s="33"/>
      <c r="G54" s="66"/>
      <c r="H54" s="57"/>
      <c r="I54" s="34"/>
      <c r="J54" s="35"/>
    </row>
    <row r="55" spans="1:10" ht="20.100000000000001" customHeight="1" x14ac:dyDescent="0.25">
      <c r="A55" s="100"/>
      <c r="B55" s="113" t="e">
        <f>VLOOKUP($A55,TIPOLOGIAS!A54:E173,5,FALSE)</f>
        <v>#N/A</v>
      </c>
      <c r="C55" s="113"/>
      <c r="D55" s="113"/>
      <c r="E55" s="48">
        <f t="shared" si="0"/>
        <v>1</v>
      </c>
      <c r="F55" s="33"/>
      <c r="G55" s="66"/>
      <c r="H55" s="57"/>
      <c r="I55" s="34"/>
      <c r="J55" s="35"/>
    </row>
    <row r="56" spans="1:10" ht="20.100000000000001" customHeight="1" x14ac:dyDescent="0.25">
      <c r="A56" s="100"/>
      <c r="B56" s="113" t="e">
        <f>VLOOKUP($A56,TIPOLOGIAS!A55:E174,5,FALSE)</f>
        <v>#N/A</v>
      </c>
      <c r="C56" s="113"/>
      <c r="D56" s="113"/>
      <c r="E56" s="48">
        <f t="shared" si="0"/>
        <v>1</v>
      </c>
      <c r="F56" s="33"/>
      <c r="G56" s="66"/>
      <c r="H56" s="57"/>
      <c r="I56" s="34"/>
      <c r="J56" s="35"/>
    </row>
    <row r="57" spans="1:10" ht="20.100000000000001" customHeight="1" x14ac:dyDescent="0.25">
      <c r="A57" s="100"/>
      <c r="B57" s="113" t="e">
        <f>VLOOKUP($A57,TIPOLOGIAS!A56:E175,5,FALSE)</f>
        <v>#N/A</v>
      </c>
      <c r="C57" s="113"/>
      <c r="D57" s="113"/>
      <c r="E57" s="48">
        <f t="shared" si="0"/>
        <v>1</v>
      </c>
      <c r="F57" s="33"/>
      <c r="G57" s="66"/>
      <c r="H57" s="57"/>
      <c r="I57" s="34"/>
      <c r="J57" s="35"/>
    </row>
    <row r="58" spans="1:10" ht="20.100000000000001" customHeight="1" x14ac:dyDescent="0.25">
      <c r="A58" s="100"/>
      <c r="B58" s="113" t="e">
        <f>VLOOKUP($A58,TIPOLOGIAS!A57:E176,5,FALSE)</f>
        <v>#N/A</v>
      </c>
      <c r="C58" s="113"/>
      <c r="D58" s="113"/>
      <c r="E58" s="48">
        <f t="shared" si="0"/>
        <v>1</v>
      </c>
      <c r="F58" s="33"/>
      <c r="G58" s="66"/>
      <c r="H58" s="57"/>
      <c r="I58" s="34"/>
      <c r="J58" s="35"/>
    </row>
    <row r="59" spans="1:10" ht="20.100000000000001" customHeight="1" x14ac:dyDescent="0.25">
      <c r="A59" s="100"/>
      <c r="B59" s="113" t="e">
        <f>VLOOKUP($A59,TIPOLOGIAS!A58:E177,5,FALSE)</f>
        <v>#N/A</v>
      </c>
      <c r="C59" s="113"/>
      <c r="D59" s="113"/>
      <c r="E59" s="48">
        <f t="shared" si="0"/>
        <v>1</v>
      </c>
      <c r="F59" s="33"/>
      <c r="G59" s="66"/>
      <c r="H59" s="57"/>
      <c r="I59" s="34"/>
      <c r="J59" s="35"/>
    </row>
    <row r="60" spans="1:10" ht="20.100000000000001" customHeight="1" x14ac:dyDescent="0.25">
      <c r="A60" s="100"/>
      <c r="B60" s="113" t="e">
        <f>VLOOKUP($A60,TIPOLOGIAS!A59:E178,5,FALSE)</f>
        <v>#N/A</v>
      </c>
      <c r="C60" s="113"/>
      <c r="D60" s="113"/>
      <c r="E60" s="48">
        <f t="shared" si="0"/>
        <v>1</v>
      </c>
      <c r="F60" s="33"/>
      <c r="G60" s="66"/>
      <c r="H60" s="57"/>
      <c r="I60" s="34"/>
      <c r="J60" s="35"/>
    </row>
    <row r="61" spans="1:10" ht="20.100000000000001" customHeight="1" x14ac:dyDescent="0.25">
      <c r="A61" s="100"/>
      <c r="B61" s="113" t="e">
        <f>VLOOKUP($A61,TIPOLOGIAS!A60:E179,5,FALSE)</f>
        <v>#N/A</v>
      </c>
      <c r="C61" s="113"/>
      <c r="D61" s="113"/>
      <c r="E61" s="48">
        <f t="shared" si="0"/>
        <v>1</v>
      </c>
      <c r="F61" s="33"/>
      <c r="G61" s="66"/>
      <c r="H61" s="57"/>
      <c r="I61" s="34"/>
      <c r="J61" s="35"/>
    </row>
    <row r="62" spans="1:10" ht="20.100000000000001" customHeight="1" x14ac:dyDescent="0.25">
      <c r="A62" s="100"/>
      <c r="B62" s="113" t="e">
        <f>VLOOKUP($A62,TIPOLOGIAS!A61:E180,5,FALSE)</f>
        <v>#N/A</v>
      </c>
      <c r="C62" s="113"/>
      <c r="D62" s="113"/>
      <c r="E62" s="48">
        <f t="shared" si="0"/>
        <v>1</v>
      </c>
      <c r="F62" s="33"/>
      <c r="G62" s="66"/>
      <c r="H62" s="57"/>
      <c r="I62" s="34"/>
      <c r="J62" s="35"/>
    </row>
    <row r="63" spans="1:10" ht="20.100000000000001" customHeight="1" x14ac:dyDescent="0.25">
      <c r="A63" s="100"/>
      <c r="B63" s="113" t="e">
        <f>VLOOKUP($A63,TIPOLOGIAS!A62:E181,5,FALSE)</f>
        <v>#N/A</v>
      </c>
      <c r="C63" s="113"/>
      <c r="D63" s="113"/>
      <c r="E63" s="48">
        <f t="shared" si="0"/>
        <v>1</v>
      </c>
      <c r="F63" s="33"/>
      <c r="G63" s="66"/>
      <c r="H63" s="57"/>
      <c r="I63" s="34"/>
      <c r="J63" s="35"/>
    </row>
    <row r="64" spans="1:10" ht="20.100000000000001" customHeight="1" x14ac:dyDescent="0.25">
      <c r="A64" s="100"/>
      <c r="B64" s="113" t="e">
        <f>VLOOKUP($A64,TIPOLOGIAS!A63:E182,5,FALSE)</f>
        <v>#N/A</v>
      </c>
      <c r="C64" s="113"/>
      <c r="D64" s="113"/>
      <c r="E64" s="48">
        <f t="shared" si="0"/>
        <v>1</v>
      </c>
      <c r="F64" s="33"/>
      <c r="G64" s="66"/>
      <c r="H64" s="57"/>
      <c r="I64" s="34"/>
      <c r="J64" s="35"/>
    </row>
    <row r="65" spans="1:10" ht="20.100000000000001" customHeight="1" x14ac:dyDescent="0.25">
      <c r="A65" s="100"/>
      <c r="B65" s="113" t="e">
        <f>VLOOKUP($A65,TIPOLOGIAS!A64:E183,5,FALSE)</f>
        <v>#N/A</v>
      </c>
      <c r="C65" s="113"/>
      <c r="D65" s="113"/>
      <c r="E65" s="48">
        <f t="shared" si="0"/>
        <v>1</v>
      </c>
      <c r="F65" s="33"/>
      <c r="G65" s="66"/>
      <c r="H65" s="57"/>
      <c r="I65" s="34"/>
      <c r="J65" s="35"/>
    </row>
    <row r="66" spans="1:10" ht="20.100000000000001" customHeight="1" x14ac:dyDescent="0.25">
      <c r="A66" s="100"/>
      <c r="B66" s="113" t="e">
        <f>VLOOKUP($A66,TIPOLOGIAS!A65:E184,5,FALSE)</f>
        <v>#N/A</v>
      </c>
      <c r="C66" s="113"/>
      <c r="D66" s="113"/>
      <c r="E66" s="48">
        <f t="shared" si="0"/>
        <v>1</v>
      </c>
      <c r="F66" s="33"/>
      <c r="G66" s="66"/>
      <c r="H66" s="57"/>
      <c r="I66" s="34"/>
      <c r="J66" s="35"/>
    </row>
    <row r="67" spans="1:10" ht="20.100000000000001" customHeight="1" x14ac:dyDescent="0.25">
      <c r="A67" s="100"/>
      <c r="B67" s="113" t="e">
        <f>VLOOKUP($A67,TIPOLOGIAS!A66:E185,5,FALSE)</f>
        <v>#N/A</v>
      </c>
      <c r="C67" s="113"/>
      <c r="D67" s="113"/>
      <c r="E67" s="48">
        <f t="shared" si="0"/>
        <v>1</v>
      </c>
      <c r="F67" s="33"/>
      <c r="G67" s="66"/>
      <c r="H67" s="57"/>
      <c r="I67" s="34"/>
      <c r="J67" s="35"/>
    </row>
    <row r="68" spans="1:10" ht="20.100000000000001" customHeight="1" x14ac:dyDescent="0.25">
      <c r="A68" s="100"/>
      <c r="B68" s="113" t="e">
        <f>VLOOKUP($A68,TIPOLOGIAS!A67:E186,5,FALSE)</f>
        <v>#N/A</v>
      </c>
      <c r="C68" s="113"/>
      <c r="D68" s="113"/>
      <c r="E68" s="48">
        <f t="shared" si="0"/>
        <v>1</v>
      </c>
      <c r="F68" s="33"/>
      <c r="G68" s="66"/>
      <c r="H68" s="57"/>
      <c r="I68" s="34"/>
      <c r="J68" s="35"/>
    </row>
    <row r="69" spans="1:10" ht="20.100000000000001" customHeight="1" x14ac:dyDescent="0.25">
      <c r="A69" s="100"/>
      <c r="B69" s="113" t="e">
        <f>VLOOKUP($A69,TIPOLOGIAS!A68:E187,5,FALSE)</f>
        <v>#N/A</v>
      </c>
      <c r="C69" s="113"/>
      <c r="D69" s="113"/>
      <c r="E69" s="48">
        <f t="shared" si="0"/>
        <v>1</v>
      </c>
      <c r="F69" s="33"/>
      <c r="G69" s="66"/>
      <c r="H69" s="57"/>
      <c r="I69" s="34"/>
      <c r="J69" s="35"/>
    </row>
    <row r="70" spans="1:10" ht="20.100000000000001" customHeight="1" x14ac:dyDescent="0.25">
      <c r="A70" s="100"/>
      <c r="B70" s="113" t="e">
        <f>VLOOKUP($A70,TIPOLOGIAS!A69:E188,5,FALSE)</f>
        <v>#N/A</v>
      </c>
      <c r="C70" s="113"/>
      <c r="D70" s="113"/>
      <c r="E70" s="48">
        <f t="shared" si="0"/>
        <v>1</v>
      </c>
      <c r="F70" s="33"/>
      <c r="G70" s="66"/>
      <c r="H70" s="57"/>
      <c r="I70" s="34"/>
      <c r="J70" s="35"/>
    </row>
    <row r="71" spans="1:10" ht="20.100000000000001" customHeight="1" x14ac:dyDescent="0.25">
      <c r="A71" s="100"/>
      <c r="B71" s="113" t="e">
        <f>VLOOKUP($A71,TIPOLOGIAS!A70:E189,5,FALSE)</f>
        <v>#N/A</v>
      </c>
      <c r="C71" s="113"/>
      <c r="D71" s="113"/>
      <c r="E71" s="48">
        <f t="shared" ref="E71:E73" si="1">E70+F70</f>
        <v>1</v>
      </c>
      <c r="F71" s="33"/>
      <c r="G71" s="66"/>
      <c r="H71" s="57"/>
      <c r="I71" s="34"/>
      <c r="J71" s="35"/>
    </row>
    <row r="72" spans="1:10" ht="20.100000000000001" customHeight="1" x14ac:dyDescent="0.25">
      <c r="A72" s="100"/>
      <c r="B72" s="113" t="e">
        <f>VLOOKUP($A72,TIPOLOGIAS!A71:E190,5,FALSE)</f>
        <v>#N/A</v>
      </c>
      <c r="C72" s="113"/>
      <c r="D72" s="113"/>
      <c r="E72" s="48">
        <f t="shared" si="1"/>
        <v>1</v>
      </c>
      <c r="F72" s="33"/>
      <c r="G72" s="66"/>
      <c r="H72" s="57"/>
      <c r="I72" s="34"/>
      <c r="J72" s="35"/>
    </row>
    <row r="73" spans="1:10" ht="20.100000000000001" customHeight="1" thickBot="1" x14ac:dyDescent="0.3">
      <c r="A73" s="101"/>
      <c r="B73" s="114" t="e">
        <f>VLOOKUP($A73,TIPOLOGIAS!A72:E191,5,FALSE)</f>
        <v>#N/A</v>
      </c>
      <c r="C73" s="114"/>
      <c r="D73" s="114"/>
      <c r="E73" s="49">
        <f t="shared" si="1"/>
        <v>1</v>
      </c>
      <c r="F73" s="36"/>
      <c r="G73" s="67"/>
      <c r="H73" s="59"/>
      <c r="I73" s="37"/>
      <c r="J73" s="38"/>
    </row>
    <row r="74" spans="1:10" ht="15.75" thickBot="1" x14ac:dyDescent="0.3">
      <c r="A74" s="39"/>
      <c r="B74" s="53"/>
      <c r="C74" s="53"/>
      <c r="D74" s="53"/>
      <c r="E74" s="50"/>
      <c r="F74" s="39"/>
      <c r="G74" s="68"/>
      <c r="H74" s="60"/>
      <c r="I74" s="39"/>
      <c r="J74" s="39"/>
    </row>
    <row r="75" spans="1:10" ht="27.75" customHeight="1" x14ac:dyDescent="0.25">
      <c r="A75" s="115" t="s">
        <v>155</v>
      </c>
      <c r="B75" s="116"/>
      <c r="C75" s="116"/>
      <c r="D75" s="116"/>
      <c r="E75" s="117"/>
      <c r="F75" s="39"/>
      <c r="G75" s="103" t="s">
        <v>156</v>
      </c>
      <c r="H75" s="61" t="s">
        <v>157</v>
      </c>
      <c r="I75" s="40" t="s">
        <v>158</v>
      </c>
      <c r="J75" s="41" t="s">
        <v>159</v>
      </c>
    </row>
    <row r="76" spans="1:10" ht="27.75" customHeight="1" thickBot="1" x14ac:dyDescent="0.3">
      <c r="A76" s="118"/>
      <c r="B76" s="119"/>
      <c r="C76" s="119"/>
      <c r="D76" s="119"/>
      <c r="E76" s="120"/>
      <c r="F76" s="39"/>
      <c r="G76" s="104"/>
      <c r="H76" s="62"/>
      <c r="I76" s="42"/>
      <c r="J76" s="43"/>
    </row>
    <row r="77" spans="1:10" ht="15.75" thickBot="1" x14ac:dyDescent="0.3">
      <c r="A77" s="44"/>
      <c r="B77" s="54"/>
      <c r="C77" s="54"/>
      <c r="D77" s="54"/>
      <c r="E77" s="51"/>
      <c r="F77" s="39"/>
      <c r="G77" s="68"/>
      <c r="H77" s="60"/>
      <c r="I77" s="39"/>
      <c r="J77" s="39"/>
    </row>
    <row r="78" spans="1:10" ht="56.25" customHeight="1" x14ac:dyDescent="0.25">
      <c r="A78" s="107"/>
      <c r="B78" s="108"/>
      <c r="C78" s="108"/>
      <c r="D78" s="108"/>
      <c r="E78" s="109"/>
      <c r="F78" s="39"/>
      <c r="G78" s="68"/>
      <c r="H78" s="60"/>
      <c r="I78" s="39"/>
      <c r="J78" s="39"/>
    </row>
    <row r="79" spans="1:10" x14ac:dyDescent="0.25">
      <c r="A79" s="110" t="s">
        <v>278</v>
      </c>
      <c r="B79" s="111"/>
      <c r="C79" s="111"/>
      <c r="D79" s="111"/>
      <c r="E79" s="112"/>
      <c r="F79" s="39"/>
      <c r="G79" s="68"/>
      <c r="H79" s="60"/>
      <c r="I79" s="39"/>
      <c r="J79" s="39"/>
    </row>
    <row r="80" spans="1:10" ht="24.75" customHeight="1" thickBot="1" x14ac:dyDescent="0.3">
      <c r="A80" s="45" t="s">
        <v>160</v>
      </c>
      <c r="B80" s="105"/>
      <c r="C80" s="105"/>
      <c r="D80" s="105"/>
      <c r="E80" s="106"/>
      <c r="F80" s="46"/>
      <c r="G80" s="69"/>
      <c r="H80" s="63"/>
      <c r="I80" s="46"/>
      <c r="J80" s="46"/>
    </row>
  </sheetData>
  <mergeCells count="76">
    <mergeCell ref="B8:D8"/>
    <mergeCell ref="B3:D3"/>
    <mergeCell ref="B4:D4"/>
    <mergeCell ref="B5:D5"/>
    <mergeCell ref="B6:D6"/>
    <mergeCell ref="B7:D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56:D56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68:D68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G75:G76"/>
    <mergeCell ref="B80:E80"/>
    <mergeCell ref="A78:E78"/>
    <mergeCell ref="A79:E79"/>
    <mergeCell ref="B69:D69"/>
    <mergeCell ref="B70:D70"/>
    <mergeCell ref="B71:D71"/>
    <mergeCell ref="B72:D72"/>
    <mergeCell ref="B73:D73"/>
    <mergeCell ref="A75:E76"/>
  </mergeCells>
  <dataValidations disablePrompts="1" count="1">
    <dataValidation type="list" allowBlank="1" showInputMessage="1" showErrorMessage="1" sqref="I4:I73" xr:uid="{143EA512-D537-42D7-A0E5-8519B6C5091F}">
      <formula1>$L$4:$L$7</formula1>
    </dataValidation>
  </dataValidations>
  <pageMargins left="0.70866141732283472" right="0.70866141732283472" top="0.74803149606299213" bottom="0.74803149606299213" header="0.31496062992125984" footer="0.31496062992125984"/>
  <pageSetup scale="39" orientation="portrait" r:id="rId1"/>
  <headerFooter>
    <oddHeader>&amp;L&amp;G&amp;C&amp;"Times New Roman,Negrita"&amp;12
&amp;"Arial,Negrita"HOJA DE CONTROL HISTORIA LABORAL</oddHeader>
    <oddFooter>&amp;L&amp;G&amp;C&amp;N
IPC-IA-1&amp;RGTH-FM-46
V2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E8DF-AA21-4402-9A01-11E358E4F51E}">
  <dimension ref="A1:E123"/>
  <sheetViews>
    <sheetView view="pageLayout" zoomScale="150" zoomScaleNormal="100" zoomScalePageLayoutView="150" workbookViewId="0">
      <selection activeCell="A22" sqref="A1:E123"/>
    </sheetView>
  </sheetViews>
  <sheetFormatPr baseColWidth="10" defaultRowHeight="15" x14ac:dyDescent="0.25"/>
  <cols>
    <col min="1" max="1" width="9.5703125" customWidth="1"/>
    <col min="2" max="2" width="35" bestFit="1" customWidth="1"/>
    <col min="3" max="3" width="23.7109375" bestFit="1" customWidth="1"/>
    <col min="4" max="4" width="29.85546875" customWidth="1"/>
    <col min="5" max="5" width="95.5703125" bestFit="1" customWidth="1"/>
  </cols>
  <sheetData>
    <row r="1" spans="1:5" ht="26.25" thickBot="1" x14ac:dyDescent="0.3">
      <c r="A1" s="22" t="s">
        <v>0</v>
      </c>
      <c r="B1" s="1" t="s">
        <v>1</v>
      </c>
      <c r="C1" s="1" t="s">
        <v>2</v>
      </c>
      <c r="D1" s="26" t="s">
        <v>3</v>
      </c>
      <c r="E1" s="2" t="s">
        <v>4</v>
      </c>
    </row>
    <row r="2" spans="1:5" ht="15.75" thickBot="1" x14ac:dyDescent="0.3">
      <c r="A2" s="123" t="s">
        <v>5</v>
      </c>
      <c r="B2" s="123"/>
      <c r="C2" s="123"/>
      <c r="D2" s="124"/>
      <c r="E2" s="75" t="s">
        <v>6</v>
      </c>
    </row>
    <row r="3" spans="1:5" x14ac:dyDescent="0.25">
      <c r="A3" s="77" t="s">
        <v>161</v>
      </c>
      <c r="B3" s="3" t="s">
        <v>7</v>
      </c>
      <c r="C3" s="3" t="s">
        <v>8</v>
      </c>
      <c r="D3" s="4" t="s">
        <v>9</v>
      </c>
      <c r="E3" s="5" t="s">
        <v>10</v>
      </c>
    </row>
    <row r="4" spans="1:5" x14ac:dyDescent="0.25">
      <c r="A4" s="78" t="s">
        <v>162</v>
      </c>
      <c r="B4" s="6" t="s">
        <v>7</v>
      </c>
      <c r="C4" s="6" t="s">
        <v>8</v>
      </c>
      <c r="D4" s="7" t="s">
        <v>9</v>
      </c>
      <c r="E4" s="8" t="s">
        <v>11</v>
      </c>
    </row>
    <row r="5" spans="1:5" x14ac:dyDescent="0.25">
      <c r="A5" s="78" t="s">
        <v>163</v>
      </c>
      <c r="B5" s="6" t="s">
        <v>12</v>
      </c>
      <c r="C5" s="6" t="s">
        <v>8</v>
      </c>
      <c r="D5" s="7" t="s">
        <v>9</v>
      </c>
      <c r="E5" s="9" t="s">
        <v>13</v>
      </c>
    </row>
    <row r="6" spans="1:5" x14ac:dyDescent="0.25">
      <c r="A6" s="78" t="s">
        <v>164</v>
      </c>
      <c r="B6" s="6" t="s">
        <v>14</v>
      </c>
      <c r="C6" s="6" t="s">
        <v>8</v>
      </c>
      <c r="D6" s="7" t="s">
        <v>9</v>
      </c>
      <c r="E6" s="9" t="s">
        <v>15</v>
      </c>
    </row>
    <row r="7" spans="1:5" x14ac:dyDescent="0.25">
      <c r="A7" s="78" t="s">
        <v>165</v>
      </c>
      <c r="B7" s="6" t="s">
        <v>12</v>
      </c>
      <c r="C7" s="6" t="s">
        <v>8</v>
      </c>
      <c r="D7" s="7" t="s">
        <v>9</v>
      </c>
      <c r="E7" s="9" t="s">
        <v>16</v>
      </c>
    </row>
    <row r="8" spans="1:5" x14ac:dyDescent="0.25">
      <c r="A8" s="78" t="s">
        <v>166</v>
      </c>
      <c r="B8" s="6" t="s">
        <v>12</v>
      </c>
      <c r="C8" s="6" t="s">
        <v>8</v>
      </c>
      <c r="D8" s="7" t="s">
        <v>9</v>
      </c>
      <c r="E8" s="9" t="s">
        <v>17</v>
      </c>
    </row>
    <row r="9" spans="1:5" x14ac:dyDescent="0.25">
      <c r="A9" s="78" t="s">
        <v>167</v>
      </c>
      <c r="B9" s="6" t="s">
        <v>12</v>
      </c>
      <c r="C9" s="6" t="s">
        <v>8</v>
      </c>
      <c r="D9" s="7" t="s">
        <v>9</v>
      </c>
      <c r="E9" s="9" t="s">
        <v>18</v>
      </c>
    </row>
    <row r="10" spans="1:5" x14ac:dyDescent="0.25">
      <c r="A10" s="78" t="s">
        <v>168</v>
      </c>
      <c r="B10" s="6" t="s">
        <v>12</v>
      </c>
      <c r="C10" s="6" t="s">
        <v>8</v>
      </c>
      <c r="D10" s="7" t="s">
        <v>9</v>
      </c>
      <c r="E10" s="9" t="s">
        <v>19</v>
      </c>
    </row>
    <row r="11" spans="1:5" x14ac:dyDescent="0.25">
      <c r="A11" s="78" t="s">
        <v>169</v>
      </c>
      <c r="B11" s="10" t="s">
        <v>12</v>
      </c>
      <c r="C11" s="6" t="s">
        <v>8</v>
      </c>
      <c r="D11" s="7" t="s">
        <v>9</v>
      </c>
      <c r="E11" s="9" t="s">
        <v>20</v>
      </c>
    </row>
    <row r="12" spans="1:5" x14ac:dyDescent="0.25">
      <c r="A12" s="78" t="s">
        <v>170</v>
      </c>
      <c r="B12" s="6" t="s">
        <v>12</v>
      </c>
      <c r="C12" s="6" t="s">
        <v>8</v>
      </c>
      <c r="D12" s="7" t="s">
        <v>9</v>
      </c>
      <c r="E12" s="9" t="s">
        <v>21</v>
      </c>
    </row>
    <row r="13" spans="1:5" x14ac:dyDescent="0.25">
      <c r="A13" s="78" t="s">
        <v>171</v>
      </c>
      <c r="B13" s="6" t="s">
        <v>22</v>
      </c>
      <c r="C13" s="6" t="s">
        <v>8</v>
      </c>
      <c r="D13" s="7" t="s">
        <v>9</v>
      </c>
      <c r="E13" s="9" t="s">
        <v>23</v>
      </c>
    </row>
    <row r="14" spans="1:5" x14ac:dyDescent="0.25">
      <c r="A14" s="78" t="s">
        <v>172</v>
      </c>
      <c r="B14" s="6" t="s">
        <v>22</v>
      </c>
      <c r="C14" s="6" t="s">
        <v>8</v>
      </c>
      <c r="D14" s="7" t="s">
        <v>9</v>
      </c>
      <c r="E14" s="9" t="s">
        <v>24</v>
      </c>
    </row>
    <row r="15" spans="1:5" x14ac:dyDescent="0.25">
      <c r="A15" s="78" t="s">
        <v>173</v>
      </c>
      <c r="B15" s="6" t="s">
        <v>12</v>
      </c>
      <c r="C15" s="6" t="s">
        <v>8</v>
      </c>
      <c r="D15" s="7" t="s">
        <v>9</v>
      </c>
      <c r="E15" s="9" t="s">
        <v>25</v>
      </c>
    </row>
    <row r="16" spans="1:5" x14ac:dyDescent="0.25">
      <c r="A16" s="78" t="s">
        <v>174</v>
      </c>
      <c r="B16" s="6" t="s">
        <v>12</v>
      </c>
      <c r="C16" s="6" t="s">
        <v>8</v>
      </c>
      <c r="D16" s="7" t="s">
        <v>9</v>
      </c>
      <c r="E16" s="9" t="s">
        <v>26</v>
      </c>
    </row>
    <row r="17" spans="1:5" x14ac:dyDescent="0.25">
      <c r="A17" s="78" t="s">
        <v>175</v>
      </c>
      <c r="B17" s="6" t="s">
        <v>12</v>
      </c>
      <c r="C17" s="6" t="s">
        <v>8</v>
      </c>
      <c r="D17" s="7" t="s">
        <v>9</v>
      </c>
      <c r="E17" s="11" t="s">
        <v>27</v>
      </c>
    </row>
    <row r="18" spans="1:5" x14ac:dyDescent="0.25">
      <c r="A18" s="78" t="s">
        <v>176</v>
      </c>
      <c r="B18" s="6" t="s">
        <v>12</v>
      </c>
      <c r="C18" s="6" t="s">
        <v>8</v>
      </c>
      <c r="D18" s="7" t="s">
        <v>9</v>
      </c>
      <c r="E18" s="9" t="s">
        <v>28</v>
      </c>
    </row>
    <row r="19" spans="1:5" x14ac:dyDescent="0.25">
      <c r="A19" s="78" t="s">
        <v>177</v>
      </c>
      <c r="B19" s="6" t="s">
        <v>12</v>
      </c>
      <c r="C19" s="6" t="s">
        <v>8</v>
      </c>
      <c r="D19" s="7" t="s">
        <v>9</v>
      </c>
      <c r="E19" s="9" t="s">
        <v>29</v>
      </c>
    </row>
    <row r="20" spans="1:5" x14ac:dyDescent="0.25">
      <c r="A20" s="78" t="s">
        <v>178</v>
      </c>
      <c r="B20" s="6" t="s">
        <v>12</v>
      </c>
      <c r="C20" s="6" t="s">
        <v>8</v>
      </c>
      <c r="D20" s="7" t="s">
        <v>9</v>
      </c>
      <c r="E20" s="9" t="s">
        <v>30</v>
      </c>
    </row>
    <row r="21" spans="1:5" x14ac:dyDescent="0.25">
      <c r="A21" s="78" t="s">
        <v>179</v>
      </c>
      <c r="B21" s="6" t="s">
        <v>12</v>
      </c>
      <c r="C21" s="6" t="s">
        <v>8</v>
      </c>
      <c r="D21" s="7" t="s">
        <v>9</v>
      </c>
      <c r="E21" s="9" t="s">
        <v>31</v>
      </c>
    </row>
    <row r="22" spans="1:5" x14ac:dyDescent="0.25">
      <c r="A22" s="78" t="s">
        <v>180</v>
      </c>
      <c r="B22" s="6" t="s">
        <v>12</v>
      </c>
      <c r="C22" s="6" t="s">
        <v>8</v>
      </c>
      <c r="D22" s="7" t="s">
        <v>9</v>
      </c>
      <c r="E22" s="9" t="s">
        <v>32</v>
      </c>
    </row>
    <row r="23" spans="1:5" x14ac:dyDescent="0.25">
      <c r="A23" s="78" t="s">
        <v>181</v>
      </c>
      <c r="B23" s="12" t="s">
        <v>12</v>
      </c>
      <c r="C23" s="6" t="s">
        <v>8</v>
      </c>
      <c r="D23" s="13" t="s">
        <v>9</v>
      </c>
      <c r="E23" s="9" t="s">
        <v>33</v>
      </c>
    </row>
    <row r="24" spans="1:5" x14ac:dyDescent="0.25">
      <c r="A24" s="78" t="s">
        <v>182</v>
      </c>
      <c r="B24" s="12" t="s">
        <v>12</v>
      </c>
      <c r="C24" s="6" t="s">
        <v>8</v>
      </c>
      <c r="D24" s="13" t="s">
        <v>9</v>
      </c>
      <c r="E24" s="9" t="s">
        <v>34</v>
      </c>
    </row>
    <row r="25" spans="1:5" x14ac:dyDescent="0.25">
      <c r="A25" s="78" t="s">
        <v>183</v>
      </c>
      <c r="B25" s="6" t="s">
        <v>12</v>
      </c>
      <c r="C25" s="6" t="s">
        <v>8</v>
      </c>
      <c r="D25" s="7" t="s">
        <v>9</v>
      </c>
      <c r="E25" s="9" t="s">
        <v>35</v>
      </c>
    </row>
    <row r="26" spans="1:5" x14ac:dyDescent="0.25">
      <c r="A26" s="78" t="s">
        <v>184</v>
      </c>
      <c r="B26" s="6" t="s">
        <v>12</v>
      </c>
      <c r="C26" s="6" t="s">
        <v>8</v>
      </c>
      <c r="D26" s="7" t="s">
        <v>9</v>
      </c>
      <c r="E26" s="9" t="s">
        <v>36</v>
      </c>
    </row>
    <row r="27" spans="1:5" x14ac:dyDescent="0.25">
      <c r="A27" s="78" t="s">
        <v>185</v>
      </c>
      <c r="B27" s="12" t="s">
        <v>12</v>
      </c>
      <c r="C27" s="6" t="s">
        <v>8</v>
      </c>
      <c r="D27" s="13" t="s">
        <v>9</v>
      </c>
      <c r="E27" s="9" t="s">
        <v>37</v>
      </c>
    </row>
    <row r="28" spans="1:5" x14ac:dyDescent="0.25">
      <c r="A28" s="78" t="s">
        <v>186</v>
      </c>
      <c r="B28" s="6" t="s">
        <v>12</v>
      </c>
      <c r="C28" s="6" t="s">
        <v>8</v>
      </c>
      <c r="D28" s="7" t="s">
        <v>9</v>
      </c>
      <c r="E28" s="9" t="s">
        <v>38</v>
      </c>
    </row>
    <row r="29" spans="1:5" x14ac:dyDescent="0.25">
      <c r="A29" s="78" t="s">
        <v>187</v>
      </c>
      <c r="B29" s="6" t="s">
        <v>12</v>
      </c>
      <c r="C29" s="6" t="s">
        <v>39</v>
      </c>
      <c r="D29" s="7" t="s">
        <v>9</v>
      </c>
      <c r="E29" s="9" t="s">
        <v>40</v>
      </c>
    </row>
    <row r="30" spans="1:5" x14ac:dyDescent="0.25">
      <c r="A30" s="78" t="s">
        <v>188</v>
      </c>
      <c r="B30" s="6" t="s">
        <v>12</v>
      </c>
      <c r="C30" s="6" t="s">
        <v>8</v>
      </c>
      <c r="D30" s="7" t="s">
        <v>9</v>
      </c>
      <c r="E30" s="9" t="s">
        <v>41</v>
      </c>
    </row>
    <row r="31" spans="1:5" x14ac:dyDescent="0.25">
      <c r="A31" s="78" t="s">
        <v>189</v>
      </c>
      <c r="B31" s="6" t="s">
        <v>12</v>
      </c>
      <c r="C31" s="6" t="s">
        <v>8</v>
      </c>
      <c r="D31" s="7" t="s">
        <v>9</v>
      </c>
      <c r="E31" s="9" t="s">
        <v>42</v>
      </c>
    </row>
    <row r="32" spans="1:5" x14ac:dyDescent="0.25">
      <c r="A32" s="78" t="s">
        <v>190</v>
      </c>
      <c r="B32" s="6" t="s">
        <v>12</v>
      </c>
      <c r="C32" s="6" t="s">
        <v>8</v>
      </c>
      <c r="D32" s="7" t="s">
        <v>9</v>
      </c>
      <c r="E32" s="11" t="s">
        <v>43</v>
      </c>
    </row>
    <row r="33" spans="1:5" x14ac:dyDescent="0.25">
      <c r="A33" s="78" t="s">
        <v>191</v>
      </c>
      <c r="B33" s="6" t="s">
        <v>12</v>
      </c>
      <c r="C33" s="6" t="s">
        <v>8</v>
      </c>
      <c r="D33" s="7" t="s">
        <v>9</v>
      </c>
      <c r="E33" s="9" t="s">
        <v>44</v>
      </c>
    </row>
    <row r="34" spans="1:5" x14ac:dyDescent="0.25">
      <c r="A34" s="78" t="s">
        <v>192</v>
      </c>
      <c r="B34" s="6" t="s">
        <v>12</v>
      </c>
      <c r="C34" s="6" t="s">
        <v>8</v>
      </c>
      <c r="D34" s="7" t="s">
        <v>9</v>
      </c>
      <c r="E34" s="9" t="s">
        <v>45</v>
      </c>
    </row>
    <row r="35" spans="1:5" x14ac:dyDescent="0.25">
      <c r="A35" s="125" t="s">
        <v>46</v>
      </c>
      <c r="B35" s="126"/>
      <c r="C35" s="126"/>
      <c r="D35" s="126"/>
      <c r="E35" s="79" t="s">
        <v>47</v>
      </c>
    </row>
    <row r="36" spans="1:5" x14ac:dyDescent="0.25">
      <c r="A36" s="24" t="s">
        <v>193</v>
      </c>
      <c r="B36" s="6" t="s">
        <v>12</v>
      </c>
      <c r="C36" s="16" t="s">
        <v>8</v>
      </c>
      <c r="D36" s="17" t="s">
        <v>9</v>
      </c>
      <c r="E36" s="18" t="s">
        <v>48</v>
      </c>
    </row>
    <row r="37" spans="1:5" x14ac:dyDescent="0.25">
      <c r="A37" s="24" t="s">
        <v>194</v>
      </c>
      <c r="B37" s="6" t="s">
        <v>12</v>
      </c>
      <c r="C37" s="16" t="s">
        <v>8</v>
      </c>
      <c r="D37" s="17" t="s">
        <v>9</v>
      </c>
      <c r="E37" s="18" t="s">
        <v>49</v>
      </c>
    </row>
    <row r="38" spans="1:5" x14ac:dyDescent="0.25">
      <c r="A38" s="24" t="s">
        <v>195</v>
      </c>
      <c r="B38" s="6" t="s">
        <v>12</v>
      </c>
      <c r="C38" s="16" t="s">
        <v>8</v>
      </c>
      <c r="D38" s="17" t="s">
        <v>50</v>
      </c>
      <c r="E38" s="18" t="s">
        <v>51</v>
      </c>
    </row>
    <row r="39" spans="1:5" x14ac:dyDescent="0.25">
      <c r="A39" s="24" t="s">
        <v>196</v>
      </c>
      <c r="B39" s="6" t="s">
        <v>12</v>
      </c>
      <c r="C39" s="16" t="s">
        <v>8</v>
      </c>
      <c r="D39" s="17" t="s">
        <v>52</v>
      </c>
      <c r="E39" s="8" t="s">
        <v>53</v>
      </c>
    </row>
    <row r="40" spans="1:5" x14ac:dyDescent="0.25">
      <c r="A40" s="24" t="s">
        <v>197</v>
      </c>
      <c r="B40" s="6" t="s">
        <v>22</v>
      </c>
      <c r="C40" s="6" t="s">
        <v>54</v>
      </c>
      <c r="D40" s="7" t="s">
        <v>55</v>
      </c>
      <c r="E40" s="19" t="s">
        <v>56</v>
      </c>
    </row>
    <row r="41" spans="1:5" x14ac:dyDescent="0.25">
      <c r="A41" s="24" t="s">
        <v>198</v>
      </c>
      <c r="B41" s="6" t="s">
        <v>12</v>
      </c>
      <c r="C41" s="6" t="s">
        <v>54</v>
      </c>
      <c r="D41" s="7" t="s">
        <v>55</v>
      </c>
      <c r="E41" s="8" t="s">
        <v>57</v>
      </c>
    </row>
    <row r="42" spans="1:5" x14ac:dyDescent="0.25">
      <c r="A42" s="24" t="s">
        <v>199</v>
      </c>
      <c r="B42" s="6" t="s">
        <v>12</v>
      </c>
      <c r="C42" s="6" t="s">
        <v>8</v>
      </c>
      <c r="D42" s="7" t="s">
        <v>58</v>
      </c>
      <c r="E42" s="8" t="s">
        <v>59</v>
      </c>
    </row>
    <row r="43" spans="1:5" x14ac:dyDescent="0.25">
      <c r="A43" s="24" t="s">
        <v>200</v>
      </c>
      <c r="B43" s="6" t="s">
        <v>12</v>
      </c>
      <c r="C43" s="6" t="s">
        <v>8</v>
      </c>
      <c r="D43" s="7" t="s">
        <v>60</v>
      </c>
      <c r="E43" s="19" t="s">
        <v>61</v>
      </c>
    </row>
    <row r="44" spans="1:5" x14ac:dyDescent="0.25">
      <c r="A44" s="24" t="s">
        <v>201</v>
      </c>
      <c r="B44" s="6" t="s">
        <v>12</v>
      </c>
      <c r="C44" s="6" t="s">
        <v>8</v>
      </c>
      <c r="D44" s="7" t="s">
        <v>62</v>
      </c>
      <c r="E44" s="19" t="s">
        <v>63</v>
      </c>
    </row>
    <row r="45" spans="1:5" x14ac:dyDescent="0.25">
      <c r="A45" s="24" t="s">
        <v>202</v>
      </c>
      <c r="B45" s="6" t="s">
        <v>12</v>
      </c>
      <c r="C45" s="6" t="s">
        <v>8</v>
      </c>
      <c r="D45" s="7" t="s">
        <v>50</v>
      </c>
      <c r="E45" s="9" t="s">
        <v>64</v>
      </c>
    </row>
    <row r="46" spans="1:5" x14ac:dyDescent="0.25">
      <c r="A46" s="24" t="s">
        <v>203</v>
      </c>
      <c r="B46" s="6" t="s">
        <v>12</v>
      </c>
      <c r="C46" s="6" t="s">
        <v>8</v>
      </c>
      <c r="D46" s="7" t="s">
        <v>50</v>
      </c>
      <c r="E46" s="11" t="s">
        <v>65</v>
      </c>
    </row>
    <row r="47" spans="1:5" x14ac:dyDescent="0.25">
      <c r="A47" s="24" t="s">
        <v>204</v>
      </c>
      <c r="B47" s="6" t="s">
        <v>12</v>
      </c>
      <c r="C47" s="6" t="s">
        <v>8</v>
      </c>
      <c r="D47" s="7" t="s">
        <v>66</v>
      </c>
      <c r="E47" s="9" t="s">
        <v>67</v>
      </c>
    </row>
    <row r="48" spans="1:5" x14ac:dyDescent="0.25">
      <c r="A48" s="24" t="s">
        <v>205</v>
      </c>
      <c r="B48" s="6" t="s">
        <v>12</v>
      </c>
      <c r="C48" s="6" t="s">
        <v>8</v>
      </c>
      <c r="D48" s="7" t="s">
        <v>66</v>
      </c>
      <c r="E48" s="9" t="s">
        <v>68</v>
      </c>
    </row>
    <row r="49" spans="1:5" x14ac:dyDescent="0.25">
      <c r="A49" s="24" t="s">
        <v>206</v>
      </c>
      <c r="B49" s="6" t="s">
        <v>12</v>
      </c>
      <c r="C49" s="6" t="s">
        <v>8</v>
      </c>
      <c r="D49" s="7" t="s">
        <v>66</v>
      </c>
      <c r="E49" s="9" t="s">
        <v>69</v>
      </c>
    </row>
    <row r="50" spans="1:5" x14ac:dyDescent="0.25">
      <c r="A50" s="24" t="s">
        <v>207</v>
      </c>
      <c r="B50" s="6" t="s">
        <v>12</v>
      </c>
      <c r="C50" s="6" t="s">
        <v>8</v>
      </c>
      <c r="D50" s="7" t="s">
        <v>66</v>
      </c>
      <c r="E50" s="9" t="s">
        <v>70</v>
      </c>
    </row>
    <row r="51" spans="1:5" x14ac:dyDescent="0.25">
      <c r="A51" s="24" t="s">
        <v>208</v>
      </c>
      <c r="B51" s="6" t="s">
        <v>12</v>
      </c>
      <c r="C51" s="6" t="s">
        <v>8</v>
      </c>
      <c r="D51" s="7" t="s">
        <v>71</v>
      </c>
      <c r="E51" s="9" t="s">
        <v>72</v>
      </c>
    </row>
    <row r="52" spans="1:5" x14ac:dyDescent="0.25">
      <c r="A52" s="24" t="s">
        <v>209</v>
      </c>
      <c r="B52" s="6" t="s">
        <v>12</v>
      </c>
      <c r="C52" s="6" t="s">
        <v>8</v>
      </c>
      <c r="D52" s="7" t="s">
        <v>71</v>
      </c>
      <c r="E52" s="9" t="s">
        <v>73</v>
      </c>
    </row>
    <row r="53" spans="1:5" x14ac:dyDescent="0.25">
      <c r="A53" s="24" t="s">
        <v>210</v>
      </c>
      <c r="B53" s="6" t="s">
        <v>12</v>
      </c>
      <c r="C53" s="6" t="s">
        <v>8</v>
      </c>
      <c r="D53" s="7" t="s">
        <v>71</v>
      </c>
      <c r="E53" s="9" t="s">
        <v>74</v>
      </c>
    </row>
    <row r="54" spans="1:5" x14ac:dyDescent="0.25">
      <c r="A54" s="24" t="s">
        <v>211</v>
      </c>
      <c r="B54" s="6" t="s">
        <v>12</v>
      </c>
      <c r="C54" s="6" t="s">
        <v>8</v>
      </c>
      <c r="D54" s="7" t="s">
        <v>71</v>
      </c>
      <c r="E54" s="9" t="s">
        <v>75</v>
      </c>
    </row>
    <row r="55" spans="1:5" x14ac:dyDescent="0.25">
      <c r="A55" s="24" t="s">
        <v>212</v>
      </c>
      <c r="B55" s="6" t="s">
        <v>12</v>
      </c>
      <c r="C55" s="6" t="s">
        <v>76</v>
      </c>
      <c r="D55" s="7" t="s">
        <v>77</v>
      </c>
      <c r="E55" s="9" t="s">
        <v>78</v>
      </c>
    </row>
    <row r="56" spans="1:5" x14ac:dyDescent="0.25">
      <c r="A56" s="24" t="s">
        <v>213</v>
      </c>
      <c r="B56" s="6" t="s">
        <v>12</v>
      </c>
      <c r="C56" s="6" t="s">
        <v>76</v>
      </c>
      <c r="D56" s="7" t="s">
        <v>77</v>
      </c>
      <c r="E56" s="9" t="s">
        <v>79</v>
      </c>
    </row>
    <row r="57" spans="1:5" x14ac:dyDescent="0.25">
      <c r="A57" s="24" t="s">
        <v>214</v>
      </c>
      <c r="B57" s="6" t="s">
        <v>12</v>
      </c>
      <c r="C57" s="6" t="s">
        <v>8</v>
      </c>
      <c r="D57" s="7" t="s">
        <v>50</v>
      </c>
      <c r="E57" s="9" t="s">
        <v>80</v>
      </c>
    </row>
    <row r="58" spans="1:5" x14ac:dyDescent="0.25">
      <c r="A58" s="24" t="s">
        <v>215</v>
      </c>
      <c r="B58" s="6" t="s">
        <v>12</v>
      </c>
      <c r="C58" s="6" t="s">
        <v>8</v>
      </c>
      <c r="D58" s="7" t="s">
        <v>50</v>
      </c>
      <c r="E58" s="9" t="s">
        <v>81</v>
      </c>
    </row>
    <row r="59" spans="1:5" x14ac:dyDescent="0.25">
      <c r="A59" s="24" t="s">
        <v>216</v>
      </c>
      <c r="B59" s="6" t="s">
        <v>12</v>
      </c>
      <c r="C59" s="6" t="s">
        <v>8</v>
      </c>
      <c r="D59" s="7" t="s">
        <v>50</v>
      </c>
      <c r="E59" s="9" t="s">
        <v>82</v>
      </c>
    </row>
    <row r="60" spans="1:5" x14ac:dyDescent="0.25">
      <c r="A60" s="24" t="s">
        <v>217</v>
      </c>
      <c r="B60" s="6" t="s">
        <v>12</v>
      </c>
      <c r="C60" s="6" t="s">
        <v>8</v>
      </c>
      <c r="D60" s="7" t="s">
        <v>50</v>
      </c>
      <c r="E60" s="9" t="s">
        <v>83</v>
      </c>
    </row>
    <row r="61" spans="1:5" x14ac:dyDescent="0.25">
      <c r="A61" s="24" t="s">
        <v>218</v>
      </c>
      <c r="B61" s="6" t="s">
        <v>12</v>
      </c>
      <c r="C61" s="6" t="s">
        <v>8</v>
      </c>
      <c r="D61" s="7" t="s">
        <v>84</v>
      </c>
      <c r="E61" s="9" t="s">
        <v>85</v>
      </c>
    </row>
    <row r="62" spans="1:5" x14ac:dyDescent="0.25">
      <c r="A62" s="24" t="s">
        <v>219</v>
      </c>
      <c r="B62" s="6" t="s">
        <v>12</v>
      </c>
      <c r="C62" s="6" t="s">
        <v>8</v>
      </c>
      <c r="D62" s="7" t="s">
        <v>86</v>
      </c>
      <c r="E62" s="9" t="s">
        <v>87</v>
      </c>
    </row>
    <row r="63" spans="1:5" x14ac:dyDescent="0.25">
      <c r="A63" s="24" t="s">
        <v>220</v>
      </c>
      <c r="B63" s="6" t="s">
        <v>12</v>
      </c>
      <c r="C63" s="6" t="s">
        <v>8</v>
      </c>
      <c r="D63" s="7" t="s">
        <v>88</v>
      </c>
      <c r="E63" s="9" t="s">
        <v>89</v>
      </c>
    </row>
    <row r="64" spans="1:5" x14ac:dyDescent="0.25">
      <c r="A64" s="24" t="s">
        <v>221</v>
      </c>
      <c r="B64" s="6" t="s">
        <v>12</v>
      </c>
      <c r="C64" s="6" t="s">
        <v>8</v>
      </c>
      <c r="D64" s="7" t="s">
        <v>50</v>
      </c>
      <c r="E64" s="9" t="s">
        <v>90</v>
      </c>
    </row>
    <row r="65" spans="1:5" x14ac:dyDescent="0.25">
      <c r="A65" s="24" t="s">
        <v>222</v>
      </c>
      <c r="B65" s="6" t="s">
        <v>12</v>
      </c>
      <c r="C65" s="6" t="s">
        <v>8</v>
      </c>
      <c r="D65" s="7" t="s">
        <v>50</v>
      </c>
      <c r="E65" s="9" t="s">
        <v>91</v>
      </c>
    </row>
    <row r="66" spans="1:5" x14ac:dyDescent="0.25">
      <c r="A66" s="24" t="s">
        <v>223</v>
      </c>
      <c r="B66" s="6" t="s">
        <v>12</v>
      </c>
      <c r="C66" s="6" t="s">
        <v>8</v>
      </c>
      <c r="D66" s="7" t="s">
        <v>50</v>
      </c>
      <c r="E66" s="9" t="s">
        <v>92</v>
      </c>
    </row>
    <row r="67" spans="1:5" x14ac:dyDescent="0.25">
      <c r="A67" s="24" t="s">
        <v>224</v>
      </c>
      <c r="B67" s="6" t="s">
        <v>12</v>
      </c>
      <c r="C67" s="6" t="s">
        <v>8</v>
      </c>
      <c r="D67" s="7" t="s">
        <v>62</v>
      </c>
      <c r="E67" s="9" t="s">
        <v>93</v>
      </c>
    </row>
    <row r="68" spans="1:5" x14ac:dyDescent="0.25">
      <c r="A68" s="24" t="s">
        <v>225</v>
      </c>
      <c r="B68" s="6" t="s">
        <v>12</v>
      </c>
      <c r="C68" s="6" t="s">
        <v>8</v>
      </c>
      <c r="D68" s="7" t="s">
        <v>94</v>
      </c>
      <c r="E68" s="9" t="s">
        <v>95</v>
      </c>
    </row>
    <row r="69" spans="1:5" x14ac:dyDescent="0.25">
      <c r="A69" s="24" t="s">
        <v>226</v>
      </c>
      <c r="B69" s="6" t="s">
        <v>12</v>
      </c>
      <c r="C69" s="6" t="s">
        <v>39</v>
      </c>
      <c r="D69" s="7" t="s">
        <v>39</v>
      </c>
      <c r="E69" s="9" t="s">
        <v>96</v>
      </c>
    </row>
    <row r="70" spans="1:5" x14ac:dyDescent="0.25">
      <c r="A70" s="24" t="s">
        <v>227</v>
      </c>
      <c r="B70" s="6" t="s">
        <v>12</v>
      </c>
      <c r="C70" s="6" t="s">
        <v>8</v>
      </c>
      <c r="D70" s="7" t="s">
        <v>97</v>
      </c>
      <c r="E70" s="9" t="s">
        <v>98</v>
      </c>
    </row>
    <row r="71" spans="1:5" x14ac:dyDescent="0.25">
      <c r="A71" s="24" t="s">
        <v>228</v>
      </c>
      <c r="B71" s="6" t="s">
        <v>12</v>
      </c>
      <c r="C71" s="6" t="s">
        <v>8</v>
      </c>
      <c r="D71" s="7" t="s">
        <v>97</v>
      </c>
      <c r="E71" s="9" t="s">
        <v>99</v>
      </c>
    </row>
    <row r="72" spans="1:5" x14ac:dyDescent="0.25">
      <c r="A72" s="24" t="s">
        <v>229</v>
      </c>
      <c r="B72" s="6" t="s">
        <v>12</v>
      </c>
      <c r="C72" s="6" t="s">
        <v>8</v>
      </c>
      <c r="D72" s="7" t="s">
        <v>100</v>
      </c>
      <c r="E72" s="9" t="s">
        <v>101</v>
      </c>
    </row>
    <row r="73" spans="1:5" x14ac:dyDescent="0.25">
      <c r="A73" s="24" t="s">
        <v>230</v>
      </c>
      <c r="B73" s="6" t="s">
        <v>12</v>
      </c>
      <c r="C73" s="6" t="s">
        <v>8</v>
      </c>
      <c r="D73" s="7" t="s">
        <v>50</v>
      </c>
      <c r="E73" s="9" t="s">
        <v>102</v>
      </c>
    </row>
    <row r="74" spans="1:5" x14ac:dyDescent="0.25">
      <c r="A74" s="24" t="s">
        <v>231</v>
      </c>
      <c r="B74" s="6" t="s">
        <v>12</v>
      </c>
      <c r="C74" s="6" t="s">
        <v>8</v>
      </c>
      <c r="D74" s="7" t="s">
        <v>50</v>
      </c>
      <c r="E74" s="9" t="s">
        <v>103</v>
      </c>
    </row>
    <row r="75" spans="1:5" x14ac:dyDescent="0.25">
      <c r="A75" s="24" t="s">
        <v>232</v>
      </c>
      <c r="B75" s="6" t="s">
        <v>12</v>
      </c>
      <c r="C75" s="6" t="s">
        <v>8</v>
      </c>
      <c r="D75" s="7" t="s">
        <v>50</v>
      </c>
      <c r="E75" s="9" t="s">
        <v>104</v>
      </c>
    </row>
    <row r="76" spans="1:5" x14ac:dyDescent="0.25">
      <c r="A76" s="24" t="s">
        <v>233</v>
      </c>
      <c r="B76" s="6" t="s">
        <v>12</v>
      </c>
      <c r="C76" s="6" t="s">
        <v>8</v>
      </c>
      <c r="D76" s="7" t="s">
        <v>50</v>
      </c>
      <c r="E76" s="9" t="s">
        <v>105</v>
      </c>
    </row>
    <row r="77" spans="1:5" x14ac:dyDescent="0.25">
      <c r="A77" s="24" t="s">
        <v>234</v>
      </c>
      <c r="B77" s="6" t="s">
        <v>12</v>
      </c>
      <c r="C77" s="6" t="s">
        <v>8</v>
      </c>
      <c r="D77" s="7" t="s">
        <v>9</v>
      </c>
      <c r="E77" s="9" t="s">
        <v>106</v>
      </c>
    </row>
    <row r="78" spans="1:5" x14ac:dyDescent="0.25">
      <c r="A78" s="24" t="s">
        <v>235</v>
      </c>
      <c r="B78" s="6" t="s">
        <v>12</v>
      </c>
      <c r="C78" s="6" t="s">
        <v>54</v>
      </c>
      <c r="D78" s="7" t="s">
        <v>55</v>
      </c>
      <c r="E78" s="9" t="s">
        <v>107</v>
      </c>
    </row>
    <row r="79" spans="1:5" x14ac:dyDescent="0.25">
      <c r="A79" s="24" t="s">
        <v>236</v>
      </c>
      <c r="B79" s="6" t="s">
        <v>12</v>
      </c>
      <c r="C79" s="6" t="s">
        <v>8</v>
      </c>
      <c r="D79" s="7" t="s">
        <v>9</v>
      </c>
      <c r="E79" s="9" t="s">
        <v>108</v>
      </c>
    </row>
    <row r="80" spans="1:5" x14ac:dyDescent="0.25">
      <c r="A80" s="24" t="s">
        <v>237</v>
      </c>
      <c r="B80" s="6" t="s">
        <v>12</v>
      </c>
      <c r="C80" s="6" t="s">
        <v>8</v>
      </c>
      <c r="D80" s="7" t="s">
        <v>9</v>
      </c>
      <c r="E80" s="9" t="s">
        <v>109</v>
      </c>
    </row>
    <row r="81" spans="1:5" x14ac:dyDescent="0.25">
      <c r="A81" s="24" t="s">
        <v>238</v>
      </c>
      <c r="B81" s="6" t="s">
        <v>12</v>
      </c>
      <c r="C81" s="6" t="s">
        <v>8</v>
      </c>
      <c r="D81" s="7" t="s">
        <v>62</v>
      </c>
      <c r="E81" s="9" t="s">
        <v>110</v>
      </c>
    </row>
    <row r="82" spans="1:5" x14ac:dyDescent="0.25">
      <c r="A82" s="24" t="s">
        <v>239</v>
      </c>
      <c r="B82" s="6" t="s">
        <v>12</v>
      </c>
      <c r="C82" s="6" t="s">
        <v>8</v>
      </c>
      <c r="D82" s="7" t="s">
        <v>111</v>
      </c>
      <c r="E82" s="9" t="s">
        <v>112</v>
      </c>
    </row>
    <row r="83" spans="1:5" x14ac:dyDescent="0.25">
      <c r="A83" s="24" t="s">
        <v>240</v>
      </c>
      <c r="B83" s="6" t="s">
        <v>12</v>
      </c>
      <c r="C83" s="6" t="s">
        <v>8</v>
      </c>
      <c r="D83" s="7" t="s">
        <v>71</v>
      </c>
      <c r="E83" s="9" t="s">
        <v>113</v>
      </c>
    </row>
    <row r="84" spans="1:5" x14ac:dyDescent="0.25">
      <c r="A84" s="24" t="s">
        <v>241</v>
      </c>
      <c r="B84" s="6" t="s">
        <v>12</v>
      </c>
      <c r="C84" s="6" t="s">
        <v>8</v>
      </c>
      <c r="D84" s="7" t="s">
        <v>71</v>
      </c>
      <c r="E84" s="9" t="s">
        <v>114</v>
      </c>
    </row>
    <row r="85" spans="1:5" x14ac:dyDescent="0.25">
      <c r="A85" s="24" t="s">
        <v>242</v>
      </c>
      <c r="B85" s="6" t="s">
        <v>12</v>
      </c>
      <c r="C85" s="6" t="s">
        <v>8</v>
      </c>
      <c r="D85" s="7" t="s">
        <v>71</v>
      </c>
      <c r="E85" s="9" t="s">
        <v>115</v>
      </c>
    </row>
    <row r="86" spans="1:5" x14ac:dyDescent="0.25">
      <c r="A86" s="24" t="s">
        <v>243</v>
      </c>
      <c r="B86" s="6" t="s">
        <v>12</v>
      </c>
      <c r="C86" s="6" t="s">
        <v>8</v>
      </c>
      <c r="D86" s="7" t="s">
        <v>88</v>
      </c>
      <c r="E86" s="9" t="s">
        <v>116</v>
      </c>
    </row>
    <row r="87" spans="1:5" x14ac:dyDescent="0.25">
      <c r="A87" s="24" t="s">
        <v>244</v>
      </c>
      <c r="B87" s="6" t="s">
        <v>12</v>
      </c>
      <c r="C87" s="6" t="s">
        <v>8</v>
      </c>
      <c r="D87" s="7" t="s">
        <v>117</v>
      </c>
      <c r="E87" s="9" t="s">
        <v>118</v>
      </c>
    </row>
    <row r="88" spans="1:5" x14ac:dyDescent="0.25">
      <c r="A88" s="24" t="s">
        <v>245</v>
      </c>
      <c r="B88" s="6" t="s">
        <v>12</v>
      </c>
      <c r="C88" s="6" t="s">
        <v>8</v>
      </c>
      <c r="D88" s="7" t="s">
        <v>86</v>
      </c>
      <c r="E88" s="9" t="s">
        <v>119</v>
      </c>
    </row>
    <row r="89" spans="1:5" x14ac:dyDescent="0.25">
      <c r="A89" s="24" t="s">
        <v>246</v>
      </c>
      <c r="B89" s="6" t="s">
        <v>12</v>
      </c>
      <c r="C89" s="6" t="s">
        <v>8</v>
      </c>
      <c r="D89" s="7" t="s">
        <v>86</v>
      </c>
      <c r="E89" s="9" t="s">
        <v>120</v>
      </c>
    </row>
    <row r="90" spans="1:5" x14ac:dyDescent="0.25">
      <c r="A90" s="24" t="s">
        <v>247</v>
      </c>
      <c r="B90" s="6" t="s">
        <v>12</v>
      </c>
      <c r="C90" s="6" t="s">
        <v>8</v>
      </c>
      <c r="D90" s="7" t="s">
        <v>86</v>
      </c>
      <c r="E90" s="9" t="s">
        <v>121</v>
      </c>
    </row>
    <row r="91" spans="1:5" x14ac:dyDescent="0.25">
      <c r="A91" s="24" t="s">
        <v>248</v>
      </c>
      <c r="B91" s="6" t="s">
        <v>12</v>
      </c>
      <c r="C91" s="6" t="s">
        <v>76</v>
      </c>
      <c r="D91" s="7" t="s">
        <v>86</v>
      </c>
      <c r="E91" s="9" t="s">
        <v>122</v>
      </c>
    </row>
    <row r="92" spans="1:5" x14ac:dyDescent="0.25">
      <c r="A92" s="24" t="s">
        <v>249</v>
      </c>
      <c r="B92" s="6" t="s">
        <v>12</v>
      </c>
      <c r="C92" s="6" t="s">
        <v>76</v>
      </c>
      <c r="D92" s="7" t="s">
        <v>86</v>
      </c>
      <c r="E92" s="9" t="s">
        <v>123</v>
      </c>
    </row>
    <row r="93" spans="1:5" x14ac:dyDescent="0.25">
      <c r="A93" s="24" t="s">
        <v>250</v>
      </c>
      <c r="B93" s="6" t="s">
        <v>12</v>
      </c>
      <c r="C93" s="6" t="s">
        <v>76</v>
      </c>
      <c r="D93" s="7" t="s">
        <v>86</v>
      </c>
      <c r="E93" s="9" t="s">
        <v>124</v>
      </c>
    </row>
    <row r="94" spans="1:5" x14ac:dyDescent="0.25">
      <c r="A94" s="24" t="s">
        <v>251</v>
      </c>
      <c r="B94" s="6" t="s">
        <v>12</v>
      </c>
      <c r="C94" s="6" t="s">
        <v>76</v>
      </c>
      <c r="D94" s="7" t="s">
        <v>86</v>
      </c>
      <c r="E94" s="9" t="s">
        <v>125</v>
      </c>
    </row>
    <row r="95" spans="1:5" x14ac:dyDescent="0.25">
      <c r="A95" s="24" t="s">
        <v>252</v>
      </c>
      <c r="B95" s="6" t="s">
        <v>12</v>
      </c>
      <c r="C95" s="6" t="s">
        <v>76</v>
      </c>
      <c r="D95" s="7" t="s">
        <v>86</v>
      </c>
      <c r="E95" s="9" t="s">
        <v>126</v>
      </c>
    </row>
    <row r="96" spans="1:5" x14ac:dyDescent="0.25">
      <c r="A96" s="24" t="s">
        <v>253</v>
      </c>
      <c r="B96" s="6" t="s">
        <v>12</v>
      </c>
      <c r="C96" s="6" t="s">
        <v>76</v>
      </c>
      <c r="D96" s="7" t="s">
        <v>86</v>
      </c>
      <c r="E96" s="9" t="s">
        <v>127</v>
      </c>
    </row>
    <row r="97" spans="1:5" x14ac:dyDescent="0.25">
      <c r="A97" s="24" t="s">
        <v>254</v>
      </c>
      <c r="B97" s="6" t="s">
        <v>12</v>
      </c>
      <c r="C97" s="6" t="s">
        <v>76</v>
      </c>
      <c r="D97" s="7" t="s">
        <v>86</v>
      </c>
      <c r="E97" s="9" t="s">
        <v>128</v>
      </c>
    </row>
    <row r="98" spans="1:5" x14ac:dyDescent="0.25">
      <c r="A98" s="24" t="s">
        <v>255</v>
      </c>
      <c r="B98" s="6" t="s">
        <v>12</v>
      </c>
      <c r="C98" s="6" t="s">
        <v>8</v>
      </c>
      <c r="D98" s="7" t="s">
        <v>100</v>
      </c>
      <c r="E98" s="9" t="s">
        <v>129</v>
      </c>
    </row>
    <row r="99" spans="1:5" x14ac:dyDescent="0.25">
      <c r="A99" s="24" t="s">
        <v>256</v>
      </c>
      <c r="B99" s="6" t="s">
        <v>12</v>
      </c>
      <c r="C99" s="6" t="s">
        <v>8</v>
      </c>
      <c r="D99" s="7" t="s">
        <v>100</v>
      </c>
      <c r="E99" s="9" t="s">
        <v>130</v>
      </c>
    </row>
    <row r="100" spans="1:5" x14ac:dyDescent="0.25">
      <c r="A100" s="24" t="s">
        <v>257</v>
      </c>
      <c r="B100" s="6" t="s">
        <v>12</v>
      </c>
      <c r="C100" s="6" t="s">
        <v>8</v>
      </c>
      <c r="D100" s="7" t="s">
        <v>86</v>
      </c>
      <c r="E100" s="9" t="s">
        <v>131</v>
      </c>
    </row>
    <row r="101" spans="1:5" x14ac:dyDescent="0.25">
      <c r="A101" s="24" t="s">
        <v>258</v>
      </c>
      <c r="B101" s="6" t="s">
        <v>12</v>
      </c>
      <c r="C101" s="6" t="s">
        <v>8</v>
      </c>
      <c r="D101" s="7" t="s">
        <v>100</v>
      </c>
      <c r="E101" s="9" t="s">
        <v>132</v>
      </c>
    </row>
    <row r="102" spans="1:5" x14ac:dyDescent="0.25">
      <c r="A102" s="24" t="s">
        <v>259</v>
      </c>
      <c r="B102" s="6" t="s">
        <v>12</v>
      </c>
      <c r="C102" s="6" t="s">
        <v>8</v>
      </c>
      <c r="D102" s="7" t="s">
        <v>100</v>
      </c>
      <c r="E102" s="9" t="s">
        <v>133</v>
      </c>
    </row>
    <row r="103" spans="1:5" x14ac:dyDescent="0.25">
      <c r="A103" s="24" t="s">
        <v>260</v>
      </c>
      <c r="B103" s="6" t="s">
        <v>12</v>
      </c>
      <c r="C103" s="6" t="s">
        <v>8</v>
      </c>
      <c r="D103" s="20" t="s">
        <v>134</v>
      </c>
      <c r="E103" s="9" t="s">
        <v>135</v>
      </c>
    </row>
    <row r="104" spans="1:5" x14ac:dyDescent="0.25">
      <c r="A104" s="24" t="s">
        <v>261</v>
      </c>
      <c r="B104" s="6" t="s">
        <v>12</v>
      </c>
      <c r="C104" s="6" t="s">
        <v>136</v>
      </c>
      <c r="D104" s="20" t="s">
        <v>134</v>
      </c>
      <c r="E104" s="9" t="s">
        <v>137</v>
      </c>
    </row>
    <row r="105" spans="1:5" x14ac:dyDescent="0.25">
      <c r="A105" s="24" t="s">
        <v>262</v>
      </c>
      <c r="B105" s="6" t="s">
        <v>12</v>
      </c>
      <c r="C105" s="6" t="s">
        <v>8</v>
      </c>
      <c r="D105" s="20" t="s">
        <v>134</v>
      </c>
      <c r="E105" s="9" t="s">
        <v>138</v>
      </c>
    </row>
    <row r="106" spans="1:5" x14ac:dyDescent="0.25">
      <c r="A106" s="24" t="s">
        <v>263</v>
      </c>
      <c r="B106" s="10" t="s">
        <v>12</v>
      </c>
      <c r="C106" s="6" t="s">
        <v>8</v>
      </c>
      <c r="D106" s="20" t="s">
        <v>50</v>
      </c>
      <c r="E106" s="9" t="s">
        <v>139</v>
      </c>
    </row>
    <row r="107" spans="1:5" x14ac:dyDescent="0.25">
      <c r="A107" s="24" t="s">
        <v>288</v>
      </c>
      <c r="B107" s="10" t="s">
        <v>12</v>
      </c>
      <c r="C107" s="6" t="s">
        <v>8</v>
      </c>
      <c r="D107" s="20" t="s">
        <v>290</v>
      </c>
      <c r="E107" s="9" t="s">
        <v>291</v>
      </c>
    </row>
    <row r="108" spans="1:5" x14ac:dyDescent="0.25">
      <c r="A108" s="24" t="s">
        <v>289</v>
      </c>
      <c r="B108" s="10" t="s">
        <v>12</v>
      </c>
      <c r="C108" s="6" t="s">
        <v>8</v>
      </c>
      <c r="D108" s="20" t="s">
        <v>290</v>
      </c>
      <c r="E108" s="9" t="s">
        <v>292</v>
      </c>
    </row>
    <row r="109" spans="1:5" x14ac:dyDescent="0.25">
      <c r="A109" s="24" t="s">
        <v>293</v>
      </c>
      <c r="B109" s="10" t="s">
        <v>12</v>
      </c>
      <c r="C109" s="6" t="s">
        <v>8</v>
      </c>
      <c r="D109" s="20" t="s">
        <v>295</v>
      </c>
      <c r="E109" s="9" t="s">
        <v>299</v>
      </c>
    </row>
    <row r="110" spans="1:5" x14ac:dyDescent="0.25">
      <c r="A110" s="24" t="s">
        <v>294</v>
      </c>
      <c r="B110" s="6" t="s">
        <v>12</v>
      </c>
      <c r="C110" s="6" t="s">
        <v>76</v>
      </c>
      <c r="D110" s="7" t="s">
        <v>86</v>
      </c>
      <c r="E110" s="9" t="s">
        <v>296</v>
      </c>
    </row>
    <row r="111" spans="1:5" ht="15.75" thickBot="1" x14ac:dyDescent="0.3">
      <c r="A111" s="25" t="s">
        <v>300</v>
      </c>
      <c r="B111" s="14" t="s">
        <v>12</v>
      </c>
      <c r="C111" s="14" t="s">
        <v>8</v>
      </c>
      <c r="D111" s="80" t="s">
        <v>301</v>
      </c>
      <c r="E111" s="15" t="s">
        <v>302</v>
      </c>
    </row>
    <row r="112" spans="1:5" ht="15.75" thickBot="1" x14ac:dyDescent="0.3">
      <c r="A112" s="127" t="s">
        <v>140</v>
      </c>
      <c r="B112" s="127"/>
      <c r="C112" s="127"/>
      <c r="D112" s="128"/>
      <c r="E112" s="76" t="s">
        <v>141</v>
      </c>
    </row>
    <row r="113" spans="1:5" x14ac:dyDescent="0.25">
      <c r="A113" s="23" t="s">
        <v>264</v>
      </c>
      <c r="B113" s="3" t="s">
        <v>12</v>
      </c>
      <c r="C113" s="3" t="s">
        <v>8</v>
      </c>
      <c r="D113" s="4" t="s">
        <v>142</v>
      </c>
      <c r="E113" s="5" t="s">
        <v>143</v>
      </c>
    </row>
    <row r="114" spans="1:5" x14ac:dyDescent="0.25">
      <c r="A114" s="24" t="s">
        <v>265</v>
      </c>
      <c r="B114" s="6" t="s">
        <v>12</v>
      </c>
      <c r="C114" s="6" t="s">
        <v>8</v>
      </c>
      <c r="D114" s="7" t="s">
        <v>142</v>
      </c>
      <c r="E114" s="8" t="s">
        <v>144</v>
      </c>
    </row>
    <row r="115" spans="1:5" x14ac:dyDescent="0.25">
      <c r="A115" s="24" t="s">
        <v>266</v>
      </c>
      <c r="B115" s="6" t="s">
        <v>12</v>
      </c>
      <c r="C115" s="6" t="s">
        <v>8</v>
      </c>
      <c r="D115" s="7" t="s">
        <v>142</v>
      </c>
      <c r="E115" s="19" t="s">
        <v>145</v>
      </c>
    </row>
    <row r="116" spans="1:5" x14ac:dyDescent="0.25">
      <c r="A116" s="24" t="s">
        <v>267</v>
      </c>
      <c r="B116" s="6" t="s">
        <v>12</v>
      </c>
      <c r="C116" s="6" t="s">
        <v>8</v>
      </c>
      <c r="D116" s="7" t="s">
        <v>142</v>
      </c>
      <c r="E116" s="8" t="s">
        <v>146</v>
      </c>
    </row>
    <row r="117" spans="1:5" x14ac:dyDescent="0.25">
      <c r="A117" s="24" t="s">
        <v>268</v>
      </c>
      <c r="B117" s="6" t="s">
        <v>12</v>
      </c>
      <c r="C117" s="6" t="s">
        <v>8</v>
      </c>
      <c r="D117" s="7" t="s">
        <v>142</v>
      </c>
      <c r="E117" s="19" t="s">
        <v>147</v>
      </c>
    </row>
    <row r="118" spans="1:5" x14ac:dyDescent="0.25">
      <c r="A118" s="24" t="s">
        <v>269</v>
      </c>
      <c r="B118" s="6" t="s">
        <v>12</v>
      </c>
      <c r="C118" s="6" t="s">
        <v>8</v>
      </c>
      <c r="D118" s="7" t="s">
        <v>142</v>
      </c>
      <c r="E118" s="19" t="s">
        <v>148</v>
      </c>
    </row>
    <row r="119" spans="1:5" x14ac:dyDescent="0.25">
      <c r="A119" s="24" t="s">
        <v>270</v>
      </c>
      <c r="B119" s="6" t="s">
        <v>12</v>
      </c>
      <c r="C119" s="6" t="s">
        <v>8</v>
      </c>
      <c r="D119" s="7" t="s">
        <v>142</v>
      </c>
      <c r="E119" s="19" t="s">
        <v>149</v>
      </c>
    </row>
    <row r="120" spans="1:5" x14ac:dyDescent="0.25">
      <c r="A120" s="24" t="s">
        <v>271</v>
      </c>
      <c r="B120" s="6" t="s">
        <v>12</v>
      </c>
      <c r="C120" s="6" t="s">
        <v>8</v>
      </c>
      <c r="D120" s="7" t="s">
        <v>142</v>
      </c>
      <c r="E120" s="8" t="s">
        <v>150</v>
      </c>
    </row>
    <row r="121" spans="1:5" x14ac:dyDescent="0.25">
      <c r="A121" s="24" t="s">
        <v>272</v>
      </c>
      <c r="B121" s="6" t="s">
        <v>12</v>
      </c>
      <c r="C121" s="6" t="s">
        <v>8</v>
      </c>
      <c r="D121" s="7" t="s">
        <v>142</v>
      </c>
      <c r="E121" s="8" t="s">
        <v>151</v>
      </c>
    </row>
    <row r="122" spans="1:5" x14ac:dyDescent="0.25">
      <c r="A122" s="24" t="s">
        <v>273</v>
      </c>
      <c r="B122" s="6" t="s">
        <v>12</v>
      </c>
      <c r="C122" s="6" t="s">
        <v>8</v>
      </c>
      <c r="D122" s="17" t="s">
        <v>142</v>
      </c>
      <c r="E122" s="9" t="s">
        <v>152</v>
      </c>
    </row>
    <row r="123" spans="1:5" ht="15.75" thickBot="1" x14ac:dyDescent="0.3">
      <c r="A123" s="25" t="s">
        <v>297</v>
      </c>
      <c r="B123" s="14" t="s">
        <v>12</v>
      </c>
      <c r="C123" s="14" t="s">
        <v>8</v>
      </c>
      <c r="D123" s="21" t="s">
        <v>142</v>
      </c>
      <c r="E123" s="81" t="s">
        <v>298</v>
      </c>
    </row>
  </sheetData>
  <sheetProtection algorithmName="SHA-512" hashValue="Lq7CX1vvJ0tMI8gzvSoU8e8LQe8Ovh4Yc1n7Egrd4DXZskQGrwdJGoHOJQqkHyl1PYUIUpVEwV+v6d/UGgvREQ==" saltValue="Frx8M46Vcby3v0Wmr2DKvQ==" spinCount="100000" sheet="1" selectLockedCells="1" selectUnlockedCells="1"/>
  <mergeCells count="3">
    <mergeCell ref="A2:D2"/>
    <mergeCell ref="A35:D35"/>
    <mergeCell ref="A112:D112"/>
  </mergeCells>
  <phoneticPr fontId="3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GTH-FM-46</vt:lpstr>
      <vt:lpstr>TIPOLOGIAS</vt:lpstr>
      <vt:lpstr>'GTH-FM-46'!Área_de_impresión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MARTINEZ PAEZ</dc:creator>
  <cp:lastModifiedBy>Erika Melissa Rendon Melendez</cp:lastModifiedBy>
  <cp:lastPrinted>2024-02-23T14:20:19Z</cp:lastPrinted>
  <dcterms:created xsi:type="dcterms:W3CDTF">2022-02-21T12:45:13Z</dcterms:created>
  <dcterms:modified xsi:type="dcterms:W3CDTF">2024-04-10T19:23:45Z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2022-02-21T12:45:13Z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a5cf98ae-8617-4dd2-a7e6-8002798ba56a</vt:lpwstr>
  </property>
  <property fmtid="{D5CDD505-2E9C-101B-9397-08002B2CF9AE}" pid="8" name="MSIP_Label_5fac521f-e930-485b-97f4-efbe7db8e98f_ContentBits">
    <vt:lpwstr>0</vt:lpwstr>
  </property>
</Properties>
</file>